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98" firstSheet="7" activeTab="7"/>
  </bookViews>
  <sheets>
    <sheet name="封2招标控制价" sheetId="1" state="hidden" r:id="rId1"/>
    <sheet name="表1总说明" sheetId="2" state="hidden" r:id="rId2"/>
    <sheet name="表2工程项目造价汇总表" sheetId="3" state="hidden" r:id="rId3"/>
    <sheet name="表3单项工程造价汇总表" sheetId="4" state="hidden" r:id="rId4"/>
    <sheet name="表4单位工程造价汇总表" sheetId="5" state="hidden" r:id="rId5"/>
    <sheet name="采购控制价" sheetId="19" r:id="rId6"/>
    <sheet name="汇总表" sheetId="17" r:id="rId7"/>
    <sheet name="表5分部分项工程量清单与计价表-挂网" sheetId="16" r:id="rId8"/>
    <sheet name="表7单价措施项目清单与计价表-挂网" sheetId="8" r:id="rId9"/>
    <sheet name="表6总价措施项目清单与计价表" sheetId="7" state="hidden" r:id="rId10"/>
    <sheet name="表8其他项目清单与计价汇总表" sheetId="9" state="hidden" r:id="rId11"/>
    <sheet name="表9-1暂列金额明细表" sheetId="10" state="hidden" r:id="rId12"/>
    <sheet name="表9-2专业工程暂估价明细表" sheetId="11" state="hidden" r:id="rId13"/>
    <sheet name="表9-3总承包服务费计价表" sheetId="12" state="hidden" r:id="rId14"/>
    <sheet name="表13主要材料和设备项目与价格表" sheetId="13" state="hidden" r:id="rId15"/>
    <sheet name="表14人工、材料设备、机械汇总表" sheetId="14" state="hidden" r:id="rId16"/>
  </sheets>
  <definedNames>
    <definedName name="_xlnm._FilterDatabase" localSheetId="7" hidden="1">'表5分部分项工程量清单与计价表-挂网'!$A$7:$N$361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<sst xmlns="http://schemas.openxmlformats.org/spreadsheetml/2006/main" count="6382" uniqueCount="3185">
  <si>
    <t/>
  </si>
  <si>
    <t>宁德高速古田应急保障中心工程</t>
  </si>
  <si>
    <t>招 标 控 制 价</t>
  </si>
  <si>
    <t>招标控制价(小写):</t>
  </si>
  <si>
    <t>6178558元</t>
  </si>
  <si>
    <t>其中：甲供材料费</t>
  </si>
  <si>
    <t>(大写):</t>
  </si>
  <si>
    <t>陆佰壹拾柒万捌仟伍佰伍拾捌圆整</t>
  </si>
  <si>
    <t>招  标  人:</t>
  </si>
  <si>
    <t>造价咨询人:</t>
  </si>
  <si>
    <t>(盖单位公章)</t>
  </si>
  <si>
    <t>法定代表人
或其授权人:</t>
  </si>
  <si>
    <t>(签字或盖章)</t>
  </si>
  <si>
    <t>编  制  人:</t>
  </si>
  <si>
    <t>审  核  人:</t>
  </si>
  <si>
    <t>(签字)</t>
  </si>
  <si>
    <t>(签字、加盖执业印章)</t>
  </si>
  <si>
    <t>编 制 时 间:</t>
  </si>
  <si>
    <t>2024年07月19日</t>
  </si>
  <si>
    <t>审 核 时 间:</t>
  </si>
  <si>
    <t>总说明</t>
  </si>
  <si>
    <t>工程名称：宁德高速古田应急保障中心</t>
  </si>
  <si>
    <t>第1页 共1页</t>
  </si>
  <si>
    <t>工程项目造价汇总表</t>
  </si>
  <si>
    <t>工程名称:宁德高速古田应急保障中心</t>
  </si>
  <si>
    <t>序号</t>
  </si>
  <si>
    <t>单项工程名称</t>
  </si>
  <si>
    <t>金额(元)</t>
  </si>
  <si>
    <t>其中</t>
  </si>
  <si>
    <t>安全文明施工费(元)</t>
  </si>
  <si>
    <t>人工费
（元）</t>
  </si>
  <si>
    <t>1</t>
  </si>
  <si>
    <t>厂房</t>
  </si>
  <si>
    <t>2</t>
  </si>
  <si>
    <t>室外总体</t>
  </si>
  <si>
    <t>3</t>
  </si>
  <si>
    <t>园林绿化</t>
  </si>
  <si>
    <t>4</t>
  </si>
  <si>
    <t>暂列金</t>
  </si>
  <si>
    <t>合  计</t>
  </si>
  <si>
    <t>单项工程造价汇总表</t>
  </si>
  <si>
    <t>工程名称：宁德高速古田应急保障中心  厂房</t>
  </si>
  <si>
    <t>第1页 共4页</t>
  </si>
  <si>
    <t>单位工程名称</t>
  </si>
  <si>
    <t xml:space="preserve"> 其中</t>
  </si>
  <si>
    <t>房屋建筑与装饰工程</t>
  </si>
  <si>
    <t>装配式建筑工程</t>
  </si>
  <si>
    <t>安装工程</t>
  </si>
  <si>
    <t>合        计</t>
  </si>
  <si>
    <t>工程名称：宁德高速古田应急保障中心  室外总体</t>
  </si>
  <si>
    <t>第2页 共4页</t>
  </si>
  <si>
    <t>室外总体土建</t>
  </si>
  <si>
    <t>室外安装工程</t>
  </si>
  <si>
    <t>工程名称：宁德高速古田应急保障中心  园林绿化</t>
  </si>
  <si>
    <t>第3页 共4页</t>
  </si>
  <si>
    <t>园林工程</t>
  </si>
  <si>
    <t>工程名称：宁德高速古田应急保障中心  暂列金</t>
  </si>
  <si>
    <t>第4页 共4页</t>
  </si>
  <si>
    <t>单位工程造价汇总表</t>
  </si>
  <si>
    <t>工程名称：宁德高速古田应急保障中心  厂房  房屋建筑与装饰工程</t>
  </si>
  <si>
    <t>第1页 共7页</t>
  </si>
  <si>
    <t>汇 总 内 容</t>
  </si>
  <si>
    <t>金 额(元)</t>
  </si>
  <si>
    <t>分部分项工程费</t>
  </si>
  <si>
    <t>1.1</t>
  </si>
  <si>
    <t>土方工程</t>
  </si>
  <si>
    <t>1.2</t>
  </si>
  <si>
    <t>砌筑工程</t>
  </si>
  <si>
    <t>1.3</t>
  </si>
  <si>
    <t>混凝土工程</t>
  </si>
  <si>
    <t>1.4</t>
  </si>
  <si>
    <t>钢筋工程</t>
  </si>
  <si>
    <t>1.5</t>
  </si>
  <si>
    <t>屋面保温工程</t>
  </si>
  <si>
    <t>1.6</t>
  </si>
  <si>
    <t>防水工程</t>
  </si>
  <si>
    <t>1.7</t>
  </si>
  <si>
    <t>其他一般土建工程</t>
  </si>
  <si>
    <t>1.8</t>
  </si>
  <si>
    <t>楼地面工程</t>
  </si>
  <si>
    <t>1.9</t>
  </si>
  <si>
    <t>内墙柱面工程</t>
  </si>
  <si>
    <t>1.10</t>
  </si>
  <si>
    <t>外墙面工程</t>
  </si>
  <si>
    <t>1.11</t>
  </si>
  <si>
    <t>天棚工程</t>
  </si>
  <si>
    <t>1.12</t>
  </si>
  <si>
    <t>门窗工程</t>
  </si>
  <si>
    <t>1.13</t>
  </si>
  <si>
    <t>其他装饰工程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</si>
  <si>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</si>
  <si>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</si>
  <si>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</si>
  <si>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</si>
  <si>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</si>
  <si>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</si>
  <si>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</si>
  <si>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</si>
  <si>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</si>
  <si>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</si>
  <si>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</si>
  <si>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</si>
  <si>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</si>
  <si>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</si>
  <si>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</si>
  <si>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</si>
  <si>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</si>
  <si>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</si>
  <si>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</si>
  <si>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工程名称：宁德高速古田应急保障中心  厂房  装配式建筑工程</t>
  </si>
  <si>
    <t>第2页 共7页</t>
  </si>
  <si>
    <t>一般土建</t>
  </si>
  <si>
    <t>工程名称：宁德高速古田应急保障中心  厂房  安装工程</t>
  </si>
  <si>
    <t>第3页 共7页</t>
  </si>
  <si>
    <t>电气工程</t>
  </si>
  <si>
    <t>水卫工程</t>
  </si>
  <si>
    <t>通风空调</t>
  </si>
  <si>
    <t>弱电工程</t>
  </si>
  <si>
    <t>工程名称：宁德高速古田应急保障中心  室外总体  室外总体土建</t>
  </si>
  <si>
    <t>第4页 共7页</t>
  </si>
  <si>
    <t>围墙</t>
  </si>
  <si>
    <t>总体道路</t>
  </si>
  <si>
    <t>凉亭移建</t>
  </si>
  <si>
    <t>原围墙拆除</t>
  </si>
  <si>
    <t>工程名称：宁德高速古田应急保障中心  室外总体  室外安装工程</t>
  </si>
  <si>
    <t>第5页 共7页</t>
  </si>
  <si>
    <t>室外电气</t>
  </si>
  <si>
    <t>监控</t>
  </si>
  <si>
    <t>排水</t>
  </si>
  <si>
    <t>给水</t>
  </si>
  <si>
    <t>消防给水</t>
  </si>
  <si>
    <t>工程名称：宁德高速古田应急保障中心  园林绿化  园林工程</t>
  </si>
  <si>
    <t>第6页 共7页</t>
  </si>
  <si>
    <t>绿化移植</t>
  </si>
  <si>
    <t>工程名称：宁德高速古田应急保障中心  暂列金  暂列金</t>
  </si>
  <si>
    <t>第7页 共7页</t>
  </si>
  <si>
    <t>宁德高速古田应急保障中心项目</t>
  </si>
  <si>
    <t>采 购 控 制 价</t>
  </si>
  <si>
    <t>采购控制价(小写):</t>
  </si>
  <si>
    <t>5922333.00元</t>
  </si>
  <si>
    <t>伍佰玖拾贰万贰仟叁佰叁拾叁元整</t>
  </si>
  <si>
    <t>宁德高速古田应急保障中心采购控制价汇总表</t>
  </si>
  <si>
    <t>金额（元）</t>
  </si>
  <si>
    <t>备注</t>
  </si>
  <si>
    <t>分部分项金额</t>
  </si>
  <si>
    <t>单价措施</t>
  </si>
  <si>
    <t>安全生产费</t>
  </si>
  <si>
    <t>安全生产费为固定费用，不可竞争</t>
  </si>
  <si>
    <t>暂列金为固定费用，不可竞争</t>
  </si>
  <si>
    <t>总价措施费</t>
  </si>
  <si>
    <r>
      <rPr>
        <sz val="11"/>
        <color theme="1"/>
        <rFont val="宋体"/>
        <charset val="134"/>
      </rPr>
      <t>按照</t>
    </r>
    <r>
      <rPr>
        <sz val="11"/>
        <color theme="1"/>
        <rFont val="Calibri"/>
        <charset val="134"/>
      </rPr>
      <t>2%</t>
    </r>
    <r>
      <rPr>
        <sz val="11"/>
        <color theme="1"/>
        <rFont val="宋体"/>
        <charset val="134"/>
      </rPr>
      <t>考虑</t>
    </r>
  </si>
  <si>
    <t>合计</t>
  </si>
  <si>
    <t>分部分项工程量清单与计价表</t>
  </si>
  <si>
    <t>项目编码</t>
  </si>
  <si>
    <t>项目名称</t>
  </si>
  <si>
    <t>项目特征描述</t>
  </si>
  <si>
    <t>单位</t>
  </si>
  <si>
    <t>工程量</t>
  </si>
  <si>
    <t>采购综合单价</t>
  </si>
  <si>
    <t>劳务费</t>
  </si>
  <si>
    <t>材料价</t>
  </si>
  <si>
    <t>小计</t>
  </si>
  <si>
    <t>010101001001</t>
  </si>
  <si>
    <t>平整场地</t>
  </si>
  <si>
    <t>(1)土壤类别:三类土
(2)弃土运距:
(3)取土运距:</t>
  </si>
  <si>
    <t>m2</t>
  </si>
  <si>
    <t>010101004001</t>
  </si>
  <si>
    <t>挖基坑土方</t>
  </si>
  <si>
    <t>(1)土壤类别:三类土
(2)挖土深度:4m以内</t>
  </si>
  <si>
    <t>m3</t>
  </si>
  <si>
    <t>010101003001</t>
  </si>
  <si>
    <t>挖沟槽土方</t>
  </si>
  <si>
    <t>010103001003</t>
  </si>
  <si>
    <t>回填方</t>
  </si>
  <si>
    <t>(1)密实度要求:按设计要求
(2)填方材料品种:三类土
(3)填方粒径要求:按设计要求
(4)填方来源、运距:原土回填</t>
  </si>
  <si>
    <t>5</t>
  </si>
  <si>
    <t>010103002001</t>
  </si>
  <si>
    <t>余方弃置</t>
  </si>
  <si>
    <t>(1)废弃料品种:三类土
(2)运距:30km</t>
  </si>
  <si>
    <t>6</t>
  </si>
  <si>
    <t>010401003001</t>
  </si>
  <si>
    <t>实心砖墙</t>
  </si>
  <si>
    <t>(1)室内地坪到基础
(2)MU20混凝土实心砖
(3)外墙
(4)M7.5水泥砂浆砌筑</t>
  </si>
  <si>
    <t>7</t>
  </si>
  <si>
    <t>010401004001</t>
  </si>
  <si>
    <t>多孔砖墙</t>
  </si>
  <si>
    <t>(1)室内地坪以上，1m以下建筑外墙；内隔墙
(2)MU20混凝土多孔砖
(3)200厚外墙，内隔墙
(4)M7.5水泥砂浆砌筑</t>
  </si>
  <si>
    <t>8</t>
  </si>
  <si>
    <t>010401004002</t>
  </si>
  <si>
    <t>(1)室内地坪以上，1m以下建筑外墙；内隔墙
(2)MU20混凝土多孔砖
(3)100厚外墙，内隔墙
(4)M7.5水泥砂浆砌筑</t>
  </si>
  <si>
    <t>9</t>
  </si>
  <si>
    <t>010607005001</t>
  </si>
  <si>
    <t>砌块墙钢丝网加固</t>
  </si>
  <si>
    <t>(1)外墙与梁柱交接处、内墙与梁柱交接处
(2)玻纤网</t>
  </si>
  <si>
    <t>10</t>
  </si>
  <si>
    <t>010501001001</t>
  </si>
  <si>
    <t>垫层</t>
  </si>
  <si>
    <t>(1)混凝土种类（商品混凝土、现场拌制，泵送、非泵送）:泵送商品混凝土
(2)混凝土强度等级:C15</t>
  </si>
  <si>
    <t>11</t>
  </si>
  <si>
    <t>010501003001</t>
  </si>
  <si>
    <t>独立基础</t>
  </si>
  <si>
    <t>(1)混凝土种类（商品混凝土、现场拌制，泵送、非泵送）:泵送商品混凝土
(2)混凝土强度等级:C30</t>
  </si>
  <si>
    <t>12</t>
  </si>
  <si>
    <t>010501003002</t>
  </si>
  <si>
    <t>(1)混凝土种类（商品混凝土、现场拌制，泵送、非泵送）:泵送商品混凝土
(2)混凝土强度等级:C25</t>
  </si>
  <si>
    <t>13</t>
  </si>
  <si>
    <t>010503001001</t>
  </si>
  <si>
    <t>基础梁</t>
  </si>
  <si>
    <t>(1)混凝土种类（商品混凝土、现场拌制，泵送、非泵送）:泵送商品混凝土
(2)混凝土强度等级:C20</t>
  </si>
  <si>
    <t>14</t>
  </si>
  <si>
    <t>010502001001</t>
  </si>
  <si>
    <t>矩形柱</t>
  </si>
  <si>
    <t>15</t>
  </si>
  <si>
    <t>010503004001</t>
  </si>
  <si>
    <t>圈梁</t>
  </si>
  <si>
    <t>(1)混凝土种类（商品混凝土、现场拌制，泵送、非泵送）:非泵送商品混凝土
(2)混凝土强度等级:C20</t>
  </si>
  <si>
    <t>16</t>
  </si>
  <si>
    <t>010503005001</t>
  </si>
  <si>
    <t>过梁</t>
  </si>
  <si>
    <t>(1)非泵送商品混凝土
(2)C20</t>
  </si>
  <si>
    <t>17</t>
  </si>
  <si>
    <t>010507005001</t>
  </si>
  <si>
    <t>压顶</t>
  </si>
  <si>
    <t>(1)断面尺寸:100*300
(2)混凝土种类（商品混凝土、现场拌制，泵送、非泵送）:非泵送商品混凝土
(3)混凝土强度等级:C20</t>
  </si>
  <si>
    <t>18</t>
  </si>
  <si>
    <t>010502002001</t>
  </si>
  <si>
    <t>构造柱</t>
  </si>
  <si>
    <t>19</t>
  </si>
  <si>
    <t>010502001003</t>
  </si>
  <si>
    <t>(1)钢柱脚砼包裹
(2)混凝土种类（商品混凝土、现场拌制，泵送、非泵送）:泵送商品混凝土
(3)混凝土强度等级:C20</t>
  </si>
  <si>
    <t>20</t>
  </si>
  <si>
    <t>010507009001</t>
  </si>
  <si>
    <t>钢结构基底灌浆</t>
  </si>
  <si>
    <t>(1)部位:钢柱脚
(2)灌浆料种类:C30细石混凝土</t>
  </si>
  <si>
    <t>21</t>
  </si>
  <si>
    <t>010515001001</t>
  </si>
  <si>
    <t>现浇构件钢筋</t>
  </si>
  <si>
    <t>(1)钢筋种类、规格:现浇构件圆钢筋HPB300(直径6mm)</t>
  </si>
  <si>
    <t>t</t>
  </si>
  <si>
    <t>22</t>
  </si>
  <si>
    <t>010515001003</t>
  </si>
  <si>
    <t>(1)钢筋种类、规格:现浇构件圆钢筋HRB400(直径6mm)</t>
  </si>
  <si>
    <t>23</t>
  </si>
  <si>
    <t>010515001016</t>
  </si>
  <si>
    <t>(1)钢筋种类、规格:现浇构件圆钢筋HRB400(直径8mm)</t>
  </si>
  <si>
    <t>24</t>
  </si>
  <si>
    <t>010515001004</t>
  </si>
  <si>
    <t>(1)钢筋种类、规格:现浇构件圆钢筋HRB400(直径10mm)</t>
  </si>
  <si>
    <t>25</t>
  </si>
  <si>
    <t>010515001005</t>
  </si>
  <si>
    <t>(1)钢筋种类、规格:现浇构件带肋钢筋HRB400(直径12mm)</t>
  </si>
  <si>
    <t>26</t>
  </si>
  <si>
    <t>010515001006</t>
  </si>
  <si>
    <t>(1)钢筋种类、规格:现浇构件带肋钢筋HRB400(直径14mm)</t>
  </si>
  <si>
    <t>27</t>
  </si>
  <si>
    <t>010515001017</t>
  </si>
  <si>
    <t>(1)钢筋种类、规格:现浇构件带肋钢筋HRB400(直径16mm)</t>
  </si>
  <si>
    <t>28</t>
  </si>
  <si>
    <t>010515001007</t>
  </si>
  <si>
    <t>(1)钢筋种类、规格:现浇构件带肋钢筋HRB400(直径18mm)</t>
  </si>
  <si>
    <t>29</t>
  </si>
  <si>
    <t>010516003001</t>
  </si>
  <si>
    <t>机械连接</t>
  </si>
  <si>
    <t>(1)连接方式:直螺纹连接
(2)螺纹套筒种类:螺纹套筒
(3)规格:φ22</t>
  </si>
  <si>
    <t>个</t>
  </si>
  <si>
    <t>30</t>
  </si>
  <si>
    <t>010516003002</t>
  </si>
  <si>
    <t>(1)连接方式:直螺纹连接
(2)螺纹套筒种类:螺纹套筒
(3)规格:φ25</t>
  </si>
  <si>
    <t>31</t>
  </si>
  <si>
    <t>010516006001</t>
  </si>
  <si>
    <t>电渣压力焊接</t>
  </si>
  <si>
    <t>(1)单面焊 φ16</t>
  </si>
  <si>
    <t>32</t>
  </si>
  <si>
    <t>011001001001</t>
  </si>
  <si>
    <t>保温隔热屋面</t>
  </si>
  <si>
    <t>(1)屋面
(2)75厚玻璃棉毡
(3)隔汽层一道</t>
  </si>
  <si>
    <t>【外墙防水】</t>
  </si>
  <si>
    <t>33</t>
  </si>
  <si>
    <t>010903002001</t>
  </si>
  <si>
    <t>墙面涂膜防水</t>
  </si>
  <si>
    <t>(1)外墙砖墙，外墙窗洞口四周交接200mm范围内做防水涂料(有遮挡
(2)1.5厚聚合物水泥防水涂料</t>
  </si>
  <si>
    <t>【地面防水】</t>
  </si>
  <si>
    <t>34</t>
  </si>
  <si>
    <t>010904002001</t>
  </si>
  <si>
    <t>楼（地）面涂膜防水</t>
  </si>
  <si>
    <t>(1)卫生间地面
(2)涂膜厚度、遍数:2厚聚氨酯防水涂料，反上300mm</t>
  </si>
  <si>
    <t>【墙面防水】</t>
  </si>
  <si>
    <t>35</t>
  </si>
  <si>
    <t>010903002002</t>
  </si>
  <si>
    <t>墙面涂膜防水  防水层反上墙体至顶棚</t>
  </si>
  <si>
    <t>(1)卫生间墙面
(2)1.5厚聚氨酯防水涂料</t>
  </si>
  <si>
    <t>【顶棚防水】</t>
  </si>
  <si>
    <t>36</t>
  </si>
  <si>
    <t>010904002002</t>
  </si>
  <si>
    <t>天棚面涂膜防水</t>
  </si>
  <si>
    <t>(1)卫生间顶棚
(2)2厚聚合物防水涂料</t>
  </si>
  <si>
    <t>【屋面防水】</t>
  </si>
  <si>
    <t>37</t>
  </si>
  <si>
    <t>010902001001</t>
  </si>
  <si>
    <t>屋面卷材防水</t>
  </si>
  <si>
    <t>(1)1.8mm预聚氯乙烯防水卷材</t>
  </si>
  <si>
    <t>38</t>
  </si>
  <si>
    <t>010507001001</t>
  </si>
  <si>
    <t>散水、坡道</t>
  </si>
  <si>
    <t>(1)室外坡道
(2)300厚粒径5~32卵石灌M2.5混合砂浆,宽出面层300
(3)20厚1:2水泥砂浆面层, 20厚1:1金刚砂粒水泥防滑条
(4)60厚C15混凝土</t>
  </si>
  <si>
    <t>39</t>
  </si>
  <si>
    <t>010507004001</t>
  </si>
  <si>
    <t>台阶</t>
  </si>
  <si>
    <t>(1)室外台阶
(2)详图
(3)60厚C15混凝土</t>
  </si>
  <si>
    <t>方量小，单价考虑往上调整</t>
  </si>
  <si>
    <t>40</t>
  </si>
  <si>
    <t>010404001002</t>
  </si>
  <si>
    <t>(1)室外台阶
(2)300厚粒径5~32卵石灌M2.5混合砂浆,宽出面层300</t>
  </si>
  <si>
    <t>41</t>
  </si>
  <si>
    <t>011106004001</t>
  </si>
  <si>
    <t>水泥砂浆楼梯面层</t>
  </si>
  <si>
    <t>(1)室外台阶
(2)20厚1:2水泥砂浆面层, 20厚1:1金刚砂粒水泥防滑条</t>
  </si>
  <si>
    <t>42</t>
  </si>
  <si>
    <t>010507001002</t>
  </si>
  <si>
    <t>(1)散水
(2)150厚3:7灰土 夯实,宽出面层100
(3)80厚C20混凝土面层,撒1:1水泥砂子压实赶光</t>
  </si>
  <si>
    <t>【地面1：仓库】</t>
  </si>
  <si>
    <t>43</t>
  </si>
  <si>
    <t>010404001001</t>
  </si>
  <si>
    <t>(1)300厚级配砂石分层压实回填垫层</t>
  </si>
  <si>
    <t>44</t>
  </si>
  <si>
    <t>010501001002</t>
  </si>
  <si>
    <t>(1)150厚C25钢筋混凝土板,搁置于压实土上
(2)非泵送商品混凝土
(3)C25</t>
  </si>
  <si>
    <t>45</t>
  </si>
  <si>
    <t>010904004001</t>
  </si>
  <si>
    <t>楼（地）面变形缝</t>
  </si>
  <si>
    <t>(1)法详01J304 -1a/114、3a/114 ,间距不大于6X6米</t>
  </si>
  <si>
    <t>m</t>
  </si>
  <si>
    <t>46</t>
  </si>
  <si>
    <t>010515003001</t>
  </si>
  <si>
    <t>钢筋网片</t>
  </si>
  <si>
    <t>(1)板筋配双层双向  8@200</t>
  </si>
  <si>
    <t>47</t>
  </si>
  <si>
    <t>011101003001</t>
  </si>
  <si>
    <t>细石混凝土楼地面</t>
  </si>
  <si>
    <t>(1)40厚C25细石混凝土,表面撒1:1水泥砂子随打随抹光,</t>
  </si>
  <si>
    <t>48</t>
  </si>
  <si>
    <t>011406001001</t>
  </si>
  <si>
    <t>抹灰面油漆涂料【地面2：附属配套用房、门卫、走道】</t>
  </si>
  <si>
    <t>(1)密封固化剂</t>
  </si>
  <si>
    <t>49</t>
  </si>
  <si>
    <t>010501001003</t>
  </si>
  <si>
    <t>(1)80厚C15混凝土找坡层
(2)非泵送商品混凝土
(3)C15</t>
  </si>
  <si>
    <t>50</t>
  </si>
  <si>
    <t>011101006001</t>
  </si>
  <si>
    <t>平面砂浆找平层</t>
  </si>
  <si>
    <t>(1)10厚聚合物水泥砂浆找平层</t>
  </si>
  <si>
    <t>51</t>
  </si>
  <si>
    <t>011102003001</t>
  </si>
  <si>
    <t>块料楼地面</t>
  </si>
  <si>
    <t>(1)聚合物水泥浆一道;
(2)5厚聚合物水泥砂浆结合层;
(3)10厚600*600防滑地砖</t>
  </si>
  <si>
    <t>【地3：卫生间】</t>
  </si>
  <si>
    <t>52</t>
  </si>
  <si>
    <t>010501001004</t>
  </si>
  <si>
    <t>53</t>
  </si>
  <si>
    <t>011101006002</t>
  </si>
  <si>
    <t>(1)最薄20厚1:3水泥砂浆找坡层,抹平</t>
  </si>
  <si>
    <t>54</t>
  </si>
  <si>
    <t>011102003002</t>
  </si>
  <si>
    <t>【地4：配电间】</t>
  </si>
  <si>
    <t>55</t>
  </si>
  <si>
    <t>011101001001</t>
  </si>
  <si>
    <t>水泥砂浆楼地面</t>
  </si>
  <si>
    <t>(1)素水泥浆一道
(2)20厚1:3水泥砂浆楼地面</t>
  </si>
  <si>
    <t>【内墙1】</t>
  </si>
  <si>
    <t>56</t>
  </si>
  <si>
    <t>011201004001</t>
  </si>
  <si>
    <t>立面砂浆找平层</t>
  </si>
  <si>
    <t>(1)6mm厚1:2.5水泥砂浆找平+9mm厚1:3水泥砂浆打底扫毛或划出纹道</t>
  </si>
  <si>
    <t>57</t>
  </si>
  <si>
    <t>011204003001</t>
  </si>
  <si>
    <t>块料墙面</t>
  </si>
  <si>
    <t>(1)内墙
(2)4厚300*300强力胶粉泥粘贴层
(3)5厚釉面砖
(4)白水泥擦缝修;</t>
  </si>
  <si>
    <t>【内墙2】</t>
  </si>
  <si>
    <t>58</t>
  </si>
  <si>
    <t>011406001002</t>
  </si>
  <si>
    <t>抹灰面油漆涂料</t>
  </si>
  <si>
    <t>(1)腻子2道
(2)无机涂料二道饰面，封底漆一道</t>
  </si>
  <si>
    <t>59</t>
  </si>
  <si>
    <t>011201004002</t>
  </si>
  <si>
    <t>(1)5厚1:0.5:2.5水泥石灰膏砂浆找平;9厚1:0.5:3水泥石灰膏砂浆打底扫毛或划出纹道;</t>
  </si>
  <si>
    <t>60</t>
  </si>
  <si>
    <t>011201004003</t>
  </si>
  <si>
    <t>(1)10厚聚合物水泥防水灰浆</t>
  </si>
  <si>
    <t>61</t>
  </si>
  <si>
    <t>011406001004</t>
  </si>
  <si>
    <t>(1)外墙
(2)多彩漆涂料</t>
  </si>
  <si>
    <t>62</t>
  </si>
  <si>
    <t>010607003001</t>
  </si>
  <si>
    <t>成品雨篷</t>
  </si>
  <si>
    <t>(1)3厚铝板</t>
  </si>
  <si>
    <t>63</t>
  </si>
  <si>
    <t>011302001001</t>
  </si>
  <si>
    <t>天棚吊顶</t>
  </si>
  <si>
    <t>(1)吊顶龙骨
(2)压型金属板</t>
  </si>
  <si>
    <t>64</t>
  </si>
  <si>
    <t>011001002001</t>
  </si>
  <si>
    <t>保温隔热天棚</t>
  </si>
  <si>
    <t>(1)60厚防火岩棉
(2)隔汽层</t>
  </si>
  <si>
    <t>65</t>
  </si>
  <si>
    <t>010605001001</t>
  </si>
  <si>
    <t>钢板楼板</t>
  </si>
  <si>
    <t>(1)压型金属板</t>
  </si>
  <si>
    <t>66</t>
  </si>
  <si>
    <t>010802003001</t>
  </si>
  <si>
    <t>钢质防火门</t>
  </si>
  <si>
    <t>(1)门框、扇材质:甲级钢质防火门</t>
  </si>
  <si>
    <t>67</t>
  </si>
  <si>
    <t>010803001001</t>
  </si>
  <si>
    <t>金属卷帘（闸）门</t>
  </si>
  <si>
    <t>(1)JLM5050
(2)铝合金
(3)卷帘门电动装置</t>
  </si>
  <si>
    <t>樘</t>
  </si>
  <si>
    <t>68</t>
  </si>
  <si>
    <t>010805005001</t>
  </si>
  <si>
    <t>全玻自由门</t>
  </si>
  <si>
    <t>(1)M1024
(2)铝合金
(3)12厚钢化玻璃</t>
  </si>
  <si>
    <t>69</t>
  </si>
  <si>
    <t>010805005002</t>
  </si>
  <si>
    <t>(1)M1524
(2)铝合金
(3)12厚钢化玻璃</t>
  </si>
  <si>
    <t>70</t>
  </si>
  <si>
    <t>010807001002</t>
  </si>
  <si>
    <t>金属（塑钢、断桥）窗</t>
  </si>
  <si>
    <t>(1)框、扇材质:70系列铝合金固定窗
(2)玻璃品种、厚度:12厚钢化玻璃</t>
  </si>
  <si>
    <t>71</t>
  </si>
  <si>
    <t>010807001001</t>
  </si>
  <si>
    <t>(1)框、扇材质:70系列铝合金平开窗
(2)玻璃品种、厚度:12厚钢化玻璃</t>
  </si>
  <si>
    <t>72</t>
  </si>
  <si>
    <t>01B002</t>
  </si>
  <si>
    <t>手动启动装置</t>
  </si>
  <si>
    <t>(1)手动启动装置</t>
  </si>
  <si>
    <t>73</t>
  </si>
  <si>
    <t>011210004001</t>
  </si>
  <si>
    <t>塑料隔断</t>
  </si>
  <si>
    <t>(1)16J914-1(-/XT9)</t>
  </si>
  <si>
    <t>74</t>
  </si>
  <si>
    <t>011210004002</t>
  </si>
  <si>
    <t>75</t>
  </si>
  <si>
    <t>011505001001</t>
  </si>
  <si>
    <t>洗漱台</t>
  </si>
  <si>
    <t>(1)16J914-1(1/XT11)</t>
  </si>
  <si>
    <t>76</t>
  </si>
  <si>
    <t>010603001001</t>
  </si>
  <si>
    <t>实腹钢柱</t>
  </si>
  <si>
    <t>(1)GZ1  BH550*350*12*18、抗风柱  HN350*175*7*11
(2)Q355B
(3)3.0t以内
(4)运距210km</t>
  </si>
  <si>
    <t>77</t>
  </si>
  <si>
    <t>010603002001</t>
  </si>
  <si>
    <t>空腹钢柱</t>
  </si>
  <si>
    <t>(1)200*200*5
(2)Q235B 镀锌钢柱200*200*5
(3)3.0t以内(4)运距210km</t>
  </si>
  <si>
    <t>78</t>
  </si>
  <si>
    <t>010604001001</t>
  </si>
  <si>
    <t>钢梁</t>
  </si>
  <si>
    <t>(1)H型钢梁
(2)Q355B
(3)3.0t以内
(4)8~9m
(5)运距210km</t>
  </si>
  <si>
    <t>79</t>
  </si>
  <si>
    <t>010604001002</t>
  </si>
  <si>
    <t>(1)矩形钢梁、槽钢钢梁
(2)Q235B镀锌钢梁200*200*5
(3)3.0t以内
(4)8~9m
(5)运距210km</t>
  </si>
  <si>
    <t>80</t>
  </si>
  <si>
    <t>010606002001</t>
  </si>
  <si>
    <t>钢檩条</t>
  </si>
  <si>
    <t>(1)钢材品种、规格:  Q355B    Z250*75*20*2.0
(2)构件类型:屋面Z型檩条
(3)单根质量:每根构件质量0.3t以内
(4)安装高度:8~9m
(5)运距按210km考虑</t>
  </si>
  <si>
    <t>81</t>
  </si>
  <si>
    <t>010606001001</t>
  </si>
  <si>
    <t>钢支撑、钢拉条  圆管</t>
  </si>
  <si>
    <t>(1)钢材品种、规格:Q235B   XGφ152*5.0
(2)构件类型:屋面水平支撑
(3)安装高度:5~8m
(4)运距210km</t>
  </si>
  <si>
    <t>82</t>
  </si>
  <si>
    <t>010606001002</t>
  </si>
  <si>
    <t>钢支撑、钢拉条 圆钢+圆管</t>
  </si>
  <si>
    <t>(1)钢材品种、规格:Q235B   SC斜撑φ25钢筋;CG撑杆φ12+32*2.5;ZLT直拉条φ12;
(2)构件类型:屋面水平支撑
(3)安装高度:8~9m
(4)运距210km</t>
  </si>
  <si>
    <t>83</t>
  </si>
  <si>
    <t>010606001003</t>
  </si>
  <si>
    <t>钢支撑、钢拉条 角钢</t>
  </si>
  <si>
    <t>(1)钢材品种、规格:Q235B    WYC屋面隅撑 L50*4
(2)构件类型:屋面水平支撑
(3)安装高度:8~9m
(4)运距210km</t>
  </si>
  <si>
    <t>84</t>
  </si>
  <si>
    <t>010606001004</t>
  </si>
  <si>
    <t>(1)钢材品种、规格:Q235B    ZC1角钢L125*8
(2)构件类型:柱间支撑
(3)安装高度:8~9m
(4)运距210km</t>
  </si>
  <si>
    <t>85</t>
  </si>
  <si>
    <t>010606005001</t>
  </si>
  <si>
    <t>钢墙架  C型钢梁</t>
  </si>
  <si>
    <t>(1)钢材品种、规格:Q355B   檩条 C200*70*20*2.0
(2)单榀质量:
(3)运距210km</t>
  </si>
  <si>
    <t>86</t>
  </si>
  <si>
    <t>010606005002</t>
  </si>
  <si>
    <t>钢墙架  圆钢+圆管</t>
  </si>
  <si>
    <t>(1)Q235    SC斜撑φ25钢筋;CG撑杆φ12+32*2.5;ZLT直拉条φ12;
(2)运距210km</t>
  </si>
  <si>
    <t>87</t>
  </si>
  <si>
    <t>010606005003</t>
  </si>
  <si>
    <t>钢墙架  角钢</t>
  </si>
  <si>
    <t>(1)Q235B 墙面隅撑QYC   L50*4
(2)运距210km</t>
  </si>
  <si>
    <t>88</t>
  </si>
  <si>
    <t>010605002001</t>
  </si>
  <si>
    <t>钢板墙板</t>
  </si>
  <si>
    <t>(1)0.8mm厚镀锌金属板+50厚岩棉+0.7mm镀锌金属板</t>
  </si>
  <si>
    <t>89</t>
  </si>
  <si>
    <t>010901002003</t>
  </si>
  <si>
    <t>型材屋面</t>
  </si>
  <si>
    <t>(1)外层压型金属板0.6mm厚；2.5厚冷弯镀锌型钢衬；内层0.75厚压型钢板持力板</t>
  </si>
  <si>
    <t>90</t>
  </si>
  <si>
    <t>040901010002</t>
  </si>
  <si>
    <t>高强螺栓</t>
  </si>
  <si>
    <t>(1)材料品种:高强螺栓10.9S
(2)材料规格:M22</t>
  </si>
  <si>
    <t>套</t>
  </si>
  <si>
    <t>91</t>
  </si>
  <si>
    <t>040901010003</t>
  </si>
  <si>
    <t>(1)材料品种:高强螺栓10.9S
(2)材料规格:M20</t>
  </si>
  <si>
    <t>92</t>
  </si>
  <si>
    <t>010606013001</t>
  </si>
  <si>
    <t>零星钢构件</t>
  </si>
  <si>
    <t>(1)山墙角钢固定架
(2)Q235</t>
  </si>
  <si>
    <t>93</t>
  </si>
  <si>
    <t>011407005001</t>
  </si>
  <si>
    <t>金属构件刷防火涂料【柱】</t>
  </si>
  <si>
    <t>(1)钢柱
(2)2.5h,厚涂型(非膨胀型)</t>
  </si>
  <si>
    <t>94</t>
  </si>
  <si>
    <t>011407005002</t>
  </si>
  <si>
    <t>金属构件刷防火涂料【梁】</t>
  </si>
  <si>
    <t>(1)钢梁
(2)1.5h,薄涂型(膨胀型)</t>
  </si>
  <si>
    <t>95</t>
  </si>
  <si>
    <t>011407005003</t>
  </si>
  <si>
    <t>金属构件刷防火涂料【支撑】</t>
  </si>
  <si>
    <t>(1)支撑
(2)0.5h,薄涂型(膨胀型)</t>
  </si>
  <si>
    <t>010516002001</t>
  </si>
  <si>
    <t>预埋铁件</t>
  </si>
  <si>
    <t>(1)预埋铁件</t>
  </si>
  <si>
    <t>010605002002</t>
  </si>
  <si>
    <t>(1)女儿墙上包边、山墙内侧切水、门窗收边、墙面转角收边
(2)同外墙0.8mm厚镀锌金属板</t>
  </si>
  <si>
    <t>010902008001</t>
  </si>
  <si>
    <t>屋面变形缝</t>
  </si>
  <si>
    <t>(1)详见图JD02\6屋脊大样图</t>
  </si>
  <si>
    <t>010606011001</t>
  </si>
  <si>
    <t>钢板天沟</t>
  </si>
  <si>
    <t>(1)详JD02\1
(2)3厚不锈钢天沟</t>
  </si>
  <si>
    <t>030404017006</t>
  </si>
  <si>
    <t>配电箱</t>
  </si>
  <si>
    <t>(1)成套配电箱安装  1#APd
(2)垫高,0.2米落地安装</t>
  </si>
  <si>
    <t>台</t>
  </si>
  <si>
    <t>030404017007</t>
  </si>
  <si>
    <t>(1)成套配电箱安装 ALmw
(2)暗装,底距地1.8m</t>
  </si>
  <si>
    <t>030404017008</t>
  </si>
  <si>
    <t>(1)成套配电箱安装 ALpt1
(2)暗装,底距地1.8m</t>
  </si>
  <si>
    <t>030404017009</t>
  </si>
  <si>
    <t>(1)成套配电箱安装 ALpt2
(2)暗装,底距地1.8m</t>
  </si>
  <si>
    <t>030404017010</t>
  </si>
  <si>
    <t>(1)成套配电箱安装 ALz
(2)暗装,底距地1.8m</t>
  </si>
  <si>
    <t>030411003001</t>
  </si>
  <si>
    <t>桥架</t>
  </si>
  <si>
    <t>(1)钢制桥架安装  MR-PT-100*50</t>
  </si>
  <si>
    <t>030413001001</t>
  </si>
  <si>
    <t>铁构件</t>
  </si>
  <si>
    <t>(1)铁构件制作与安装(一般铁构件制作)
(2)铁构件制作与安装(一般铁构件安装)</t>
  </si>
  <si>
    <t>kg</t>
  </si>
  <si>
    <t>030411001009</t>
  </si>
  <si>
    <t>配管</t>
  </si>
  <si>
    <t>(1) SC50
(2)钢管敷设</t>
  </si>
  <si>
    <t>030411001010</t>
  </si>
  <si>
    <t>(1)SC40
(2)钢管敷设</t>
  </si>
  <si>
    <t>030411001011</t>
  </si>
  <si>
    <t>(1)JDG32
(2)砖、混凝土结构暗配(外径≤32mm)</t>
  </si>
  <si>
    <t>030411001012</t>
  </si>
  <si>
    <t>(1)JDG25
(2)砖、混凝土结构暗配(外径≤25mm)</t>
  </si>
  <si>
    <t>030411001013</t>
  </si>
  <si>
    <t>(1)JDG20
(2)砖、混凝土结构暗配(外径≤20mm)</t>
  </si>
  <si>
    <t>030411001014</t>
  </si>
  <si>
    <t>(1)PC20
(2)塑料管</t>
  </si>
  <si>
    <t>030408001006</t>
  </si>
  <si>
    <t>电力电缆</t>
  </si>
  <si>
    <t>(1)ZB-YJV-4*35+1*16
(2)铜芯
(3)铜芯电力电缆
(4)室内</t>
  </si>
  <si>
    <t>030408001007</t>
  </si>
  <si>
    <t>(1)ZB-YJV-5x10
(2)铜芯
(3)铜芯电力电缆(4)室内</t>
  </si>
  <si>
    <t>030408001008</t>
  </si>
  <si>
    <t>(1)ZB-YJV-5x6
(2)铜芯
(3)铜芯电力电缆
(4)室内</t>
  </si>
  <si>
    <t>030408001009</t>
  </si>
  <si>
    <t>(1)ZB-YJV-5x4
(2)铜芯
(3)铜芯电力电缆
(4)室内</t>
  </si>
  <si>
    <t>030408001010</t>
  </si>
  <si>
    <t>(1)ZB-YJV-5x2.5
(2)铜芯
(3)铜芯电力电缆
(4)室内</t>
  </si>
  <si>
    <t>030408006004</t>
  </si>
  <si>
    <t>电力电缆头</t>
  </si>
  <si>
    <t>(1)ZB-YJV-4*35+1*16
(2)电力电缆头</t>
  </si>
  <si>
    <t>030408006005</t>
  </si>
  <si>
    <t>(1) ZB-YJV-5x10
(2)电力电缆头</t>
  </si>
  <si>
    <t>030408006006</t>
  </si>
  <si>
    <t>(1) ZB-YJV-5x6
(2)电力电缆头</t>
  </si>
  <si>
    <t>030411004004</t>
  </si>
  <si>
    <t>配线</t>
  </si>
  <si>
    <t>(1)ZB-BV-3x4
(2)穿动力线</t>
  </si>
  <si>
    <t>030411004005</t>
  </si>
  <si>
    <t>(1) ZB-BV-3x2.5
(2)穿动力线</t>
  </si>
  <si>
    <t>030411004006</t>
  </si>
  <si>
    <t>(1)线槽配线  ZB-BV-3x2.5</t>
  </si>
  <si>
    <t>030411006003</t>
  </si>
  <si>
    <t>接线盒</t>
  </si>
  <si>
    <t>(1)接线盒安装(暗装开关(插座)盒)</t>
  </si>
  <si>
    <t>030411006004</t>
  </si>
  <si>
    <t>(1)接线盒安装(暗装接线盒)</t>
  </si>
  <si>
    <t>030404033003</t>
  </si>
  <si>
    <t>风扇</t>
  </si>
  <si>
    <t>(1)排气扇</t>
  </si>
  <si>
    <t>030412002001</t>
  </si>
  <si>
    <t>工厂灯</t>
  </si>
  <si>
    <t>(1)工厂LED吊灯  LED光源 50W/5000lm</t>
  </si>
  <si>
    <t>030412001003</t>
  </si>
  <si>
    <t>普通灯具</t>
  </si>
  <si>
    <t>(1)LED光源,1*15W
(2)人体感应开关一体式吸顶节能灯</t>
  </si>
  <si>
    <t>030412001004</t>
  </si>
  <si>
    <t>(1)防潮节能吸顶灯 1*18W/1600lm</t>
  </si>
  <si>
    <t>030412005003</t>
  </si>
  <si>
    <t>荧光灯</t>
  </si>
  <si>
    <t>(1)28W/2*2850lm
(2)单管节能LED灯管</t>
  </si>
  <si>
    <t>030412005004</t>
  </si>
  <si>
    <t>030404034001</t>
  </si>
  <si>
    <t>照明开关</t>
  </si>
  <si>
    <t>(1)双联单控跷板开关</t>
  </si>
  <si>
    <t>030404035004</t>
  </si>
  <si>
    <t>插座</t>
  </si>
  <si>
    <t>(1)AC220;10A
(2)单相安全型普通插座</t>
  </si>
  <si>
    <t>030404035005</t>
  </si>
  <si>
    <t>(1)AC220;16A
(2)单相壁挂式三孔空调插座</t>
  </si>
  <si>
    <t>030404035006</t>
  </si>
  <si>
    <t>(1)AC220;16A
(2)单相柜式三孔空调插座</t>
  </si>
  <si>
    <t>030409002001</t>
  </si>
  <si>
    <t>接地母线</t>
  </si>
  <si>
    <t>(1)接地母线   热镀锌扁钢  -40*4</t>
  </si>
  <si>
    <t>030409003001</t>
  </si>
  <si>
    <t>避雷引下线</t>
  </si>
  <si>
    <t>(1)避雷引下线敷设(利用建筑结构钢筋引下)
(2)避雷网安装(接地测试点安装)</t>
  </si>
  <si>
    <t>030409004001</t>
  </si>
  <si>
    <t>均压环</t>
  </si>
  <si>
    <t>(1)避雷网安装(均压环敷设 利用圈梁钢筋)</t>
  </si>
  <si>
    <t>031001007003</t>
  </si>
  <si>
    <t>复合管</t>
  </si>
  <si>
    <t>(1)(螺纹连接) 
(2)DN50
(3)复合管</t>
  </si>
  <si>
    <t>031001007004</t>
  </si>
  <si>
    <t>(1)(螺纹连接) 
(2)DN25
(3)复合管</t>
  </si>
  <si>
    <t>031201001003</t>
  </si>
  <si>
    <t>管道刷油</t>
  </si>
  <si>
    <t>(1)手工除锈(管道 轻锈)
(2)管道刷油(调和漆 第一遍)
(3)管道刷油(调和漆 每增一遍)</t>
  </si>
  <si>
    <t>031001006013</t>
  </si>
  <si>
    <t>塑料管</t>
  </si>
  <si>
    <t>(1)(热熔连接)
(2)室内
(3)塑料给水管  PPR DN50
(4)消毒、冲洗</t>
  </si>
  <si>
    <t>031001006014</t>
  </si>
  <si>
    <t>(1)(热熔连接)
(2)室内
(3)塑料给水管  PPR DN40
(4)消毒、冲洗</t>
  </si>
  <si>
    <t>031001006015</t>
  </si>
  <si>
    <t>(1)(热熔连接)
(2)室内
(3)塑料给水管  PPR DN32
(4)消毒、冲洗</t>
  </si>
  <si>
    <t>031001006016</t>
  </si>
  <si>
    <t>(1)(热熔连接)
(2)室内
(3)塑料给水管  PPR DN25
(4)消毒、冲洗</t>
  </si>
  <si>
    <t>031001006017</t>
  </si>
  <si>
    <t>(1)(热熔连接)
(2)室内
(3)塑料给水管  PPR DN20
(4)消毒、冲洗</t>
  </si>
  <si>
    <t>031001006018</t>
  </si>
  <si>
    <t>(1)(热熔连接)
(2)室内
(3)塑料给水管  PPRDN15
(4)消毒、冲洗</t>
  </si>
  <si>
    <t>031002001001</t>
  </si>
  <si>
    <t>管道支架</t>
  </si>
  <si>
    <t>(1)管道支架制作(单件重量100kg以内)
(2)管道支架安装(单件重量100kg以内)</t>
  </si>
  <si>
    <t>031201003001</t>
  </si>
  <si>
    <t>金属结构刷油</t>
  </si>
  <si>
    <t>(1)手工除锈(一般钢结构 轻锈)
(2)一般钢结构(调和漆 第一遍)
(3)一般钢结构(调和漆 每增一遍)
(4)一般钢结构(防锈漆 第一遍)
(5)一般钢结构(防锈漆 每增一遍)</t>
  </si>
  <si>
    <t>031003001006</t>
  </si>
  <si>
    <t>螺纹阀门</t>
  </si>
  <si>
    <t>(1)闸阀  DN50</t>
  </si>
  <si>
    <t>031003001007</t>
  </si>
  <si>
    <t>(1)截止阀  DN50</t>
  </si>
  <si>
    <t>031003001008</t>
  </si>
  <si>
    <t>(1)止回阀  DN50</t>
  </si>
  <si>
    <t>031003001009</t>
  </si>
  <si>
    <t>(1)DN15微量排气阀</t>
  </si>
  <si>
    <t>031003013001</t>
  </si>
  <si>
    <t>水表</t>
  </si>
  <si>
    <t>(1)分户水表 LXS-40</t>
  </si>
  <si>
    <t>组/个</t>
  </si>
  <si>
    <t>031004003001</t>
  </si>
  <si>
    <t>洗脸盆</t>
  </si>
  <si>
    <t>(1)洗脸盆(台下式 冷水)</t>
  </si>
  <si>
    <t>组</t>
  </si>
  <si>
    <t>031004007001</t>
  </si>
  <si>
    <t>小便器</t>
  </si>
  <si>
    <t>(1)壁挂式小便器安装(感应开关 埋入式)</t>
  </si>
  <si>
    <t>031004006001</t>
  </si>
  <si>
    <t>大便器</t>
  </si>
  <si>
    <t>(1)蹲式大便器安装(瓷低水箱)</t>
  </si>
  <si>
    <t>031001006019</t>
  </si>
  <si>
    <t>(1)粘接
(2)室内
(3)塑料排水管 DN50</t>
  </si>
  <si>
    <t>031001006020</t>
  </si>
  <si>
    <t>(1)粘接
(2)室内
(3)塑料排水管 DN75</t>
  </si>
  <si>
    <t>031001006021</t>
  </si>
  <si>
    <t>(1)粘接
(2)室内
(3)塑料排水管 DN100</t>
  </si>
  <si>
    <t>031004014004</t>
  </si>
  <si>
    <t>给、排水附(配)件</t>
  </si>
  <si>
    <t>(1)地漏  DN50</t>
  </si>
  <si>
    <t>个/组</t>
  </si>
  <si>
    <t>031001006022</t>
  </si>
  <si>
    <t>(1)粘接
(2)室内
(3)塑料雨水管 DN100</t>
  </si>
  <si>
    <t>031004014005</t>
  </si>
  <si>
    <t>(1)87型雨水斗 DN100</t>
  </si>
  <si>
    <t>冷凝水</t>
  </si>
  <si>
    <t>031001006023</t>
  </si>
  <si>
    <t>(1)DN25
(2)冷凝水管</t>
  </si>
  <si>
    <t>031001006024</t>
  </si>
  <si>
    <t>(1)冷凝水管
(2)DN50</t>
  </si>
  <si>
    <t>031004014006</t>
  </si>
  <si>
    <t>消火栓</t>
  </si>
  <si>
    <t>030901002003</t>
  </si>
  <si>
    <t>消火栓钢管</t>
  </si>
  <si>
    <t>(1)消火栓钢管
(2)DN50</t>
  </si>
  <si>
    <t>030901002004</t>
  </si>
  <si>
    <t>(1)DN25
(2)消火栓钢管</t>
  </si>
  <si>
    <t>031201001004</t>
  </si>
  <si>
    <t>(1)手工除锈(管道 轻锈)
(2)管道刷油(调和漆 第一遍)
(3)管道刷油(调和漆 每增一遍)
(4)管道刷油(防锈漆 第一遍)
(5)管道刷油(防锈漆 每增一遍)</t>
  </si>
  <si>
    <t>030901010001</t>
  </si>
  <si>
    <t>室内消火栓</t>
  </si>
  <si>
    <t>(1)室内消火栓(暗装)自救卷盘(公称直径单栓65mm以内)</t>
  </si>
  <si>
    <t>031003001010</t>
  </si>
  <si>
    <t>(1)闸阀  DN25</t>
  </si>
  <si>
    <t>030702001001</t>
  </si>
  <si>
    <t>碳钢通风管道制作安装</t>
  </si>
  <si>
    <t>(1)(镀锌薄钢板矩形风管(δ=1.2mm以内咬口) 长边长≤320mm
(2)0.5</t>
  </si>
  <si>
    <t>030703007001</t>
  </si>
  <si>
    <t>碳钢风口、散流器、百叶窗</t>
  </si>
  <si>
    <t>(1)500*250
(2)单层排风百叶</t>
  </si>
  <si>
    <t>030108001001</t>
  </si>
  <si>
    <t>离心式通风机</t>
  </si>
  <si>
    <t>(1)PQ1  JVF-AM-200E4 壁式排风机  贴梁设
(2)490m%%153/h,1460r/min,0.029KW,20Pa,45dB(A)
(3)进出口设防护网及70℃防火阀,钢丝防护网孔径5mmX5mm
(4)网丝直径1mm,外设防雨型百叶250x250,本层共1台</t>
  </si>
  <si>
    <t>030404033004</t>
  </si>
  <si>
    <t>(1)500m%%153/h，0.040KW，250Pa，46dB（A）
(2)天花板管道式换气扇</t>
  </si>
  <si>
    <t>030411001015</t>
  </si>
  <si>
    <t>030411001016</t>
  </si>
  <si>
    <t>(1)PC32
(2)砖、混凝土结构暗配(外径≤32mm)</t>
  </si>
  <si>
    <t>030411005001</t>
  </si>
  <si>
    <t>接线箱</t>
  </si>
  <si>
    <t>(1)弱电箱（空箱）</t>
  </si>
  <si>
    <t>030502003001</t>
  </si>
  <si>
    <t>分线接线箱(盒)</t>
  </si>
  <si>
    <t>(1)分线接线箱（盒）(安装接线箱(半周长) ≤700mm)</t>
  </si>
  <si>
    <t>010101003003</t>
  </si>
  <si>
    <t>(1)土壤类别:三类土
(2)挖土深度:2m以内</t>
  </si>
  <si>
    <t>010101004003</t>
  </si>
  <si>
    <t>(1)三类土
(2)2m以内</t>
  </si>
  <si>
    <t>010103001005</t>
  </si>
  <si>
    <t>(1)按设计要求
(2)原土回填
(3)按设计要求
(4)原场地开挖土</t>
  </si>
  <si>
    <t>010103002002</t>
  </si>
  <si>
    <t>(1)余方弃置
(2)30km</t>
  </si>
  <si>
    <t>010501001005</t>
  </si>
  <si>
    <t>010501002001</t>
  </si>
  <si>
    <t>带形基础</t>
  </si>
  <si>
    <t>(1)非泵送商品混凝土
(2)C25</t>
  </si>
  <si>
    <t>010507005002</t>
  </si>
  <si>
    <t>010402001001</t>
  </si>
  <si>
    <t>砌块墙</t>
  </si>
  <si>
    <t>(1)混凝土空心砌块
(2)围墙H=2.2m
(3)现拌混合砂浆M5(42.5)</t>
  </si>
  <si>
    <t>011201004004</t>
  </si>
  <si>
    <t>(1)12mm现拌抹灰砂浆1:2.5 M40(42.5)
(2)5mm现拌抹灰砂浆1:3 M30(42.5)</t>
  </si>
  <si>
    <t>011202003001</t>
  </si>
  <si>
    <t>柱、梁面砂浆找平</t>
  </si>
  <si>
    <t>(1)砖柱
(2)12mm现拌抹灰砂浆1:2.5 M40(42.5)
(3)5mm现拌抹灰砂浆1:3 M30(42.5)</t>
  </si>
  <si>
    <t>011406001005</t>
  </si>
  <si>
    <t>(1)围墙
(2)满刮腻子二遍
(3)外墙涂料一底二面</t>
  </si>
  <si>
    <t>011406001006</t>
  </si>
  <si>
    <t>(1)柱面
(2)满刮腻子二遍
(3)外墙涂料一底二面</t>
  </si>
  <si>
    <t>010515001011</t>
  </si>
  <si>
    <t>(1)现浇构件带肋钢筋HRB400以内(直径8mm)</t>
  </si>
  <si>
    <t>010515001012</t>
  </si>
  <si>
    <t>(1)现浇构件带肋钢筋HRB400以内(直径12mm)</t>
  </si>
  <si>
    <t>010515001013</t>
  </si>
  <si>
    <t>(1)现浇构件带肋钢筋HRB400以内(直径14mm)</t>
  </si>
  <si>
    <t>010515001014</t>
  </si>
  <si>
    <t>(1)现浇构件带肋钢筋HRB400以内(直径16mm)</t>
  </si>
  <si>
    <t>【大门处】</t>
  </si>
  <si>
    <t>010805004001</t>
  </si>
  <si>
    <t>电动伸缩门</t>
  </si>
  <si>
    <t>(1)15m长
(2)不锈钢电子伸缩门
(3)电子启动装置</t>
  </si>
  <si>
    <t>010805004002</t>
  </si>
  <si>
    <t>(1)14m长
(2)不锈钢电子伸缩门
(3)电子启动装置</t>
  </si>
  <si>
    <t>040205019001</t>
  </si>
  <si>
    <t>减速垄</t>
  </si>
  <si>
    <t>(1)成品减速档</t>
  </si>
  <si>
    <t>010403009001</t>
  </si>
  <si>
    <t>石坡道</t>
  </si>
  <si>
    <t>(1)石坡道12J926-A4-4</t>
  </si>
  <si>
    <t>040205006001</t>
  </si>
  <si>
    <t>标线</t>
  </si>
  <si>
    <t>(1)停车位划线
(2)标线(分界线 热熔漆)</t>
  </si>
  <si>
    <t>【土方】</t>
  </si>
  <si>
    <t>010101002001</t>
  </si>
  <si>
    <t>挖一般土方</t>
  </si>
  <si>
    <t>(1)三类土
(2)2.0m以内</t>
  </si>
  <si>
    <t>010103002003</t>
  </si>
  <si>
    <t>(1)场地开挖土
(2)30km</t>
  </si>
  <si>
    <t>【道路】</t>
  </si>
  <si>
    <t>040203007001</t>
  </si>
  <si>
    <t>水泥混凝土</t>
  </si>
  <si>
    <t>(1)220mm厚
(2)C30预拌非泵混凝土</t>
  </si>
  <si>
    <t>040202015001</t>
  </si>
  <si>
    <t>水泥稳定碎（砾）石</t>
  </si>
  <si>
    <t>(1)水泥稳定碎石
(2)180mm</t>
  </si>
  <si>
    <t>010404001004</t>
  </si>
  <si>
    <t>(1)300厚天然级配砂石垫层</t>
  </si>
  <si>
    <t>【硬地】</t>
  </si>
  <si>
    <t>040203007002</t>
  </si>
  <si>
    <t>040202015002</t>
  </si>
  <si>
    <t>010404001003</t>
  </si>
  <si>
    <t>【人行道】</t>
  </si>
  <si>
    <t>040204002001</t>
  </si>
  <si>
    <t>人行道块料铺设</t>
  </si>
  <si>
    <t>(1)12J003-C3-16
(2)60厚透水砖，粗砂灌缝，30mm中砂找平层
(3)150厚C20混凝土+80厚天然砂砾
(4)素土夯实</t>
  </si>
  <si>
    <t>040204004001</t>
  </si>
  <si>
    <t>安砌侧（平、缘）石</t>
  </si>
  <si>
    <t>(1)12J003-C6-2B
(2)道路与绿化交接处
(3)150*350mm花岗岩平缘石
(4)30厚1:3水泥砂浆</t>
  </si>
  <si>
    <t>040204004002</t>
  </si>
  <si>
    <t>(1)12J003-C6-1A
(2)道路与硬地交接处
(3)平缘石150*350mm
(4)30厚1:3水泥砂浆</t>
  </si>
  <si>
    <t>040205006002</t>
  </si>
  <si>
    <t>(1)停车划线
(2)标线(分界线 热熔漆)</t>
  </si>
  <si>
    <t>01B003</t>
  </si>
  <si>
    <t>(1)凉厅尺寸：宽度4.2米，柱高3米，石墩高0.13米宽0.25米；内高4.1米，柱边出来斜度长0.6米，木制座椅长9.5米，高0.38米、靠背高0.54米，长12米，石桌宽0.91米高0.66米、石椅子4个宽0.24米高0.36米</t>
  </si>
  <si>
    <t>项</t>
  </si>
  <si>
    <t>【拆除原围墙27.81m】</t>
  </si>
  <si>
    <t>011602002001</t>
  </si>
  <si>
    <t>钢筋混凝土构件拆除</t>
  </si>
  <si>
    <t>(1)基础拆除</t>
  </si>
  <si>
    <t>含外运费用</t>
  </si>
  <si>
    <t>011602002003</t>
  </si>
  <si>
    <t>(1)地梁拆除</t>
  </si>
  <si>
    <t>011602002002</t>
  </si>
  <si>
    <t>(1)柱拆除</t>
  </si>
  <si>
    <t>011609001001</t>
  </si>
  <si>
    <t>栏杆、栏板拆除</t>
  </si>
  <si>
    <t>(1)栏杆拆除</t>
  </si>
  <si>
    <t>010103002004</t>
  </si>
  <si>
    <t>(1)拆除围墙
(2)30km</t>
  </si>
  <si>
    <t>01B004</t>
  </si>
  <si>
    <t>拆除栏杆弃置</t>
  </si>
  <si>
    <t>(1)栏杆弃置</t>
  </si>
  <si>
    <t>030411001022</t>
  </si>
  <si>
    <t>030411001023</t>
  </si>
  <si>
    <t>(1)SC32
(2)钢管敷设</t>
  </si>
  <si>
    <t>030411001024</t>
  </si>
  <si>
    <t>(1)SC25
(2)钢管敷设</t>
  </si>
  <si>
    <t>030411001025</t>
  </si>
  <si>
    <t>(1)SC20
(2)钢管敷设</t>
  </si>
  <si>
    <t>040805004001</t>
  </si>
  <si>
    <t>景观照明灯</t>
  </si>
  <si>
    <t>(1)H=3.5M,LED=40W
(2)C20混凝土基础
(3)钢板(400X400X5)
(4)4-M18 L=860
(5)接地干线 镀锌扁钢-40X4埋深0.8M
(6)接地极 镀锌角钢3根L50X50X5 L=2500</t>
  </si>
  <si>
    <t>040205001003</t>
  </si>
  <si>
    <t>人（手）孔井</t>
  </si>
  <si>
    <t>(1)小型电缆手孔井(1200L*900W*1100Hmm) 具体做法详07SD101-8第10~14页</t>
  </si>
  <si>
    <t>座</t>
  </si>
  <si>
    <t>040101002006</t>
  </si>
  <si>
    <t>040103001011</t>
  </si>
  <si>
    <t>填方</t>
  </si>
  <si>
    <t>(1)填方来源、运距:外购
(2)填方材料品种:砂</t>
  </si>
  <si>
    <t>040103001012</t>
  </si>
  <si>
    <t>(1)填方来源、运距:原土
(2)填方材料品种:回填土</t>
  </si>
  <si>
    <t>040103002006</t>
  </si>
  <si>
    <t>(1)废弃料品种:三类土
(2)运距:30KM</t>
  </si>
  <si>
    <t>场外引进</t>
  </si>
  <si>
    <t>040402018001</t>
  </si>
  <si>
    <t>施工缝</t>
  </si>
  <si>
    <t>(1)130、250厚路面切割</t>
  </si>
  <si>
    <t>041001001001</t>
  </si>
  <si>
    <t>拆除路面</t>
  </si>
  <si>
    <t>(1)0.25m</t>
  </si>
  <si>
    <t>040102002001</t>
  </si>
  <si>
    <t>挖沟槽石方</t>
  </si>
  <si>
    <t>(1)松石
(2)1.5m</t>
  </si>
  <si>
    <t>040103002011</t>
  </si>
  <si>
    <t>(1)废弃料品种:旧路材料(道碴)
(2)30km</t>
  </si>
  <si>
    <t>031001001001</t>
  </si>
  <si>
    <t>镀锌钢管</t>
  </si>
  <si>
    <t>(1)DN100
(2)镀锌钢管</t>
  </si>
  <si>
    <t>031201001005</t>
  </si>
  <si>
    <t>(1)手工除锈(管道 轻锈)
(2)管道刷油(沥青漆 第一遍)
(3)管道刷油(沥青漆 每增一遍)</t>
  </si>
  <si>
    <t>040103001021</t>
  </si>
  <si>
    <t>040103001022</t>
  </si>
  <si>
    <t>040203007003</t>
  </si>
  <si>
    <t>(1)C30混凝土</t>
  </si>
  <si>
    <t>030411001026</t>
  </si>
  <si>
    <t>040205001004</t>
  </si>
  <si>
    <t>(1)通信管道手孔井(700L*900W*1000Hmm)  具体做法详YD5178-2009第84页</t>
  </si>
  <si>
    <t>040101002007</t>
  </si>
  <si>
    <t>040103001013</t>
  </si>
  <si>
    <t>040103001014</t>
  </si>
  <si>
    <t>040103002007</t>
  </si>
  <si>
    <t>030507013001</t>
  </si>
  <si>
    <t>录像设备</t>
  </si>
  <si>
    <t>(1)16路4盘位网络硬盘录像机</t>
  </si>
  <si>
    <t>030507014001</t>
  </si>
  <si>
    <t>显示设备</t>
  </si>
  <si>
    <t>(1)显示器</t>
  </si>
  <si>
    <t>030501012001</t>
  </si>
  <si>
    <t>交换机</t>
  </si>
  <si>
    <t>(1)24口POE交换机</t>
  </si>
  <si>
    <t>台/套</t>
  </si>
  <si>
    <t>030502001001</t>
  </si>
  <si>
    <t>机柜、机架</t>
  </si>
  <si>
    <t>(1)15U机柜</t>
  </si>
  <si>
    <t>030507016001</t>
  </si>
  <si>
    <t>停车场管理设备</t>
  </si>
  <si>
    <t>(1)管理电脑(含停车场系统管理软件)</t>
  </si>
  <si>
    <t>030507007003</t>
  </si>
  <si>
    <t>出入口执行机构设备</t>
  </si>
  <si>
    <t>(1)一体化道闸(集成抓拍、显示、语音播报、补光、道闸防砸及控制功能)
(2)入口</t>
  </si>
  <si>
    <t>030507007004</t>
  </si>
  <si>
    <t>(1)一体化道闸(集成抓拍、显示、语音播报、补光、道闸防砸及控制功能)
(2)出口</t>
  </si>
  <si>
    <t>030507008001</t>
  </si>
  <si>
    <t>监控摄像设备</t>
  </si>
  <si>
    <t>(1)名称:400万枪式网络球形摄像机(360°无死角)  3.5米立杆</t>
  </si>
  <si>
    <t>040303002001</t>
  </si>
  <si>
    <t>混凝土基础</t>
  </si>
  <si>
    <t>(1)监控杆基础
(2)(C20混凝土基础)</t>
  </si>
  <si>
    <t>污水</t>
  </si>
  <si>
    <t>031001006029</t>
  </si>
  <si>
    <t>(1)承插连接,
(2)DN300
(3)HDPE双壁波纹管</t>
  </si>
  <si>
    <t>040504003003</t>
  </si>
  <si>
    <t>塑料检查井</t>
  </si>
  <si>
    <t>(1)08SS523 塑料排水检查井
(2)防盗式重型球墨铸铁井盖</t>
  </si>
  <si>
    <t>010507006001</t>
  </si>
  <si>
    <t>化粪池</t>
  </si>
  <si>
    <t>(1)03S702 钢筋混凝土化粪池</t>
  </si>
  <si>
    <t>雨水</t>
  </si>
  <si>
    <t>031001006030</t>
  </si>
  <si>
    <t>(1)承插连接,
(2)DN500
(3)HDPE双壁波纹管</t>
  </si>
  <si>
    <t>031001006031</t>
  </si>
  <si>
    <t>(1)承插连接,
(2)DN400
(3)HDPE双壁波纹管</t>
  </si>
  <si>
    <t>031001006032</t>
  </si>
  <si>
    <t>(1)承插连接,
(2)DN200
(3)PVC-U双壁波纹管(8kN/m2)</t>
  </si>
  <si>
    <t>040504009001</t>
  </si>
  <si>
    <t>雨水口</t>
  </si>
  <si>
    <t>(1)垫层、基础材质及厚度:C15混凝土垫层 100mm
(2)砌筑材料品种、规格:水泥实心砖 240×115×53 MU10
(3)砂浆强度等级及配合比:M7.5勾缝及抹(4)雨水箅子及圈口材质、型号、规格:铸铁雨水井箅 320×560 
(5)雨水口详16S518灰</t>
  </si>
  <si>
    <t>040504003004</t>
  </si>
  <si>
    <t>040101002008</t>
  </si>
  <si>
    <t>040305001004</t>
  </si>
  <si>
    <t>(1)厚度:100MM
(2)材料品种、规格:砂</t>
  </si>
  <si>
    <t>040103001015</t>
  </si>
  <si>
    <t>040103001016</t>
  </si>
  <si>
    <t>040103002008</t>
  </si>
  <si>
    <t>031001007009</t>
  </si>
  <si>
    <t>(1)室外
(2)DN150
(3)(钢骨架塑料复合管(电熔连接) 外径160mm以内) DN150</t>
  </si>
  <si>
    <t>031001007010</t>
  </si>
  <si>
    <t>(1)室外
(2)DN100
(3)(钢骨架塑料复合管(电熔连接)</t>
  </si>
  <si>
    <t>031003002003</t>
  </si>
  <si>
    <t>螺纹法兰阀门</t>
  </si>
  <si>
    <t>(1)闸阀  DN100</t>
  </si>
  <si>
    <t>031003013005</t>
  </si>
  <si>
    <t>(1)LXS50型水表</t>
  </si>
  <si>
    <t>031003013006</t>
  </si>
  <si>
    <t>(1)LXL50型水表</t>
  </si>
  <si>
    <t>040504001004</t>
  </si>
  <si>
    <t>砌筑井</t>
  </si>
  <si>
    <t>(1)方形水表井 详见图集05S502-43
(2)混凝土强度等级:
(3)盖板材质、规格:C25预拌非泵送普通混凝土(井室盖板) 150厚
(4)垫层、基础材质及厚度:C15排水井垫层(预拌非泵送普通混凝土) 100厚
(5)砌筑材料品种、规格、强度等级:MU10级砖 M10水泥砂浆
(6)井盖、井圈材质及规格:普通铸铁 Φ800</t>
  </si>
  <si>
    <t>040504001005</t>
  </si>
  <si>
    <t>(1)圆形闸阀井   详见图集05S502-16(2)盖板材质、规格:C25预拌非泵送普通混凝土(井室盖板) 150厚
(3)垫层、基础材质及厚度:C15排水井垫层(预拌非泵送普通混凝土) 100厚 C25预拌非泵送普通混凝土半地下室池底(平池底 厚度50cm以内) 200厚
(4)砌筑材料品种、规格、强度等级:MU10级砖 M10水泥砂浆
(5)井盖、井圈材质及规格:普通铸铁井盖 φ700</t>
  </si>
  <si>
    <t>040101002009</t>
  </si>
  <si>
    <t>040305001005</t>
  </si>
  <si>
    <t>040103001017</t>
  </si>
  <si>
    <t>040103001018</t>
  </si>
  <si>
    <t>040103002009</t>
  </si>
  <si>
    <t>031001007011</t>
  </si>
  <si>
    <t>031001007012</t>
  </si>
  <si>
    <t>031003013007</t>
  </si>
  <si>
    <t>(1)LXL150型水表</t>
  </si>
  <si>
    <t>030901011001</t>
  </si>
  <si>
    <t>室外消火栓</t>
  </si>
  <si>
    <t>(1)SS100/6.5-1.0
(2)室外地上式消火栓 SS100/6.5-1.0</t>
  </si>
  <si>
    <t>031003002004</t>
  </si>
  <si>
    <t>(1)闸阀  DN150</t>
  </si>
  <si>
    <t>040504001006</t>
  </si>
  <si>
    <t>(1)圆形闸阀井   详见图集05S502-16预拌非泵送普通混凝土) 100厚 C25预拌非泵送普通混凝土半地下室池底(平池底 厚度50cm以内) 200厚
(4)砌筑材料品种、规格、强度等级:MU10级砖 M10水泥砂浆
(5)井盖、井圈材质及规格:普通铸铁井盖 φ700
(2)盖板材质、规格:C25预拌非泵送普通混凝土(井室盖板) 150厚
(3)垫层、基础材质及厚度:C15排水井垫层(</t>
  </si>
  <si>
    <t>040101002010</t>
  </si>
  <si>
    <t>040305001006</t>
  </si>
  <si>
    <t>040103001019</t>
  </si>
  <si>
    <t>040103001020</t>
  </si>
  <si>
    <t>040103002010</t>
  </si>
  <si>
    <t>050102001001</t>
  </si>
  <si>
    <t>栽植乔木</t>
  </si>
  <si>
    <t>(1)乔木种类：香樟 
(2)1、胸径15-20cm
(3)2、起挖、转运、修剪、种植
(4)3、土球100x80,植穴140x120
(5)4、保留骨架，杉木三角撑
(6)5、基肥：20kg
(7)6、运距：10km
(8)7、养护：3个月</t>
  </si>
  <si>
    <t>株</t>
  </si>
  <si>
    <t>050102001002</t>
  </si>
  <si>
    <t>(1)乔木种类：移植其它乔木  
(2)1、胸径15-20cm
(3)2、起挖、转运、修剪、种植
(4)3、土球100x80,植穴140x120
(5)4、保留骨架，杉木三角撑
(6)5、基肥：20kg
(7)6、运距：10km
(8)7、养护：3个月
(9)6、运距：10km
(10)7、养护：3个月</t>
  </si>
  <si>
    <t>050102002001</t>
  </si>
  <si>
    <t>栽植灌木</t>
  </si>
  <si>
    <t>(1)灌木种类：柚子树(2)1、高度200-300cm
(3)2、起挖、转运、修剪、种植
(4)3、土球60x50，植穴100x80
(5)4、保留骨架，竹竿固护
(6)5、基肥：10kg
(7)6、运距：10km
(8)7、养护：3个月</t>
  </si>
  <si>
    <t>050102002002</t>
  </si>
  <si>
    <t>(1)灌木种类：桃树 
(2)1、高度200-300cm
(3)2、起挖、转运、修剪、种植
(4)3、土球60x50，植穴100x80
(5)4、保留骨架，竹竿固护
(6)5、基肥：10kg
(7)6、运距：10km
(8)7、养护：3个月</t>
  </si>
  <si>
    <t>050102002003</t>
  </si>
  <si>
    <t>(1)灌木种类：李子树 
(2)1、高度200-300cm
(3)2、起挖、转运、修剪、种植
(4)3、土球60x50，植穴100x80
(5)4、保留骨架，竹竿固护
(6)5、基肥：10kg
(7)6、运距：10km
(8)7、养护：3个月</t>
  </si>
  <si>
    <t>050102012001</t>
  </si>
  <si>
    <t>铺种草皮</t>
  </si>
  <si>
    <t>(1)苗木种类：马尼拉草  
(2)1、密铺 
(3)2、人工整理绿化用地
(4)2、基肥：2kg/m2    
(5)3、养护：3个月</t>
  </si>
  <si>
    <t>固定费用</t>
  </si>
  <si>
    <t>单价措施项目清单与计价表</t>
  </si>
  <si>
    <t>011705001002</t>
  </si>
  <si>
    <t>大型机械设备进出场及安拆</t>
  </si>
  <si>
    <t>011701003002</t>
  </si>
  <si>
    <t>砌筑脚手架</t>
  </si>
  <si>
    <t>(1)服务对象:内墙
(2)搭设高度:4m以内</t>
  </si>
  <si>
    <t>011702033001</t>
  </si>
  <si>
    <t>垫层模板</t>
  </si>
  <si>
    <t>(1)垫层</t>
  </si>
  <si>
    <t>011702001003</t>
  </si>
  <si>
    <t>基础模板</t>
  </si>
  <si>
    <t>(1)独立基础</t>
  </si>
  <si>
    <t>011702005001</t>
  </si>
  <si>
    <t>基础梁模板</t>
  </si>
  <si>
    <t>(1)基础梁模板</t>
  </si>
  <si>
    <t>011702002001</t>
  </si>
  <si>
    <t>柱模板</t>
  </si>
  <si>
    <t>(1)支撑高度:3.6m以内</t>
  </si>
  <si>
    <t>011702008001</t>
  </si>
  <si>
    <t>圈梁模板</t>
  </si>
  <si>
    <t>011702009001</t>
  </si>
  <si>
    <t>过梁模板</t>
  </si>
  <si>
    <t>(1)过梁</t>
  </si>
  <si>
    <t>011702036001</t>
  </si>
  <si>
    <t>小型构件模板</t>
  </si>
  <si>
    <t>(1)构件类型:压顶</t>
  </si>
  <si>
    <t>011702003001</t>
  </si>
  <si>
    <t>构造柱模板</t>
  </si>
  <si>
    <t>(1)支撑高度:3.6m内</t>
  </si>
  <si>
    <t>011701002001</t>
  </si>
  <si>
    <t>外脚手架及垂直封闭安全网</t>
  </si>
  <si>
    <t>(1)外墙
(2)扣件式
(3)H=9.15m
(4)钢管
(5)阻燃</t>
  </si>
  <si>
    <t>011703001001</t>
  </si>
  <si>
    <t>垂直运输</t>
  </si>
  <si>
    <t>(1)夹层处办公区域垂直运输费用
(2)3.4m</t>
  </si>
  <si>
    <t>011701009002</t>
  </si>
  <si>
    <t>内墙面独立装饰脚手架</t>
  </si>
  <si>
    <t>(1)4.0m
(2)钢管</t>
  </si>
  <si>
    <t>031301017005</t>
  </si>
  <si>
    <t>脚手架搭拆</t>
  </si>
  <si>
    <t>031301017006</t>
  </si>
  <si>
    <t>031301017007</t>
  </si>
  <si>
    <t>031301017008</t>
  </si>
  <si>
    <t>011702033002</t>
  </si>
  <si>
    <t>(1)垫层模板</t>
  </si>
  <si>
    <t>011702005002</t>
  </si>
  <si>
    <t>(1)带形基础模板</t>
  </si>
  <si>
    <t>011702025001</t>
  </si>
  <si>
    <t>其他现浇构件模板</t>
  </si>
  <si>
    <t>(1)压顶模板</t>
  </si>
  <si>
    <t>011705001001</t>
  </si>
  <si>
    <t>041101005003</t>
  </si>
  <si>
    <t>井字架</t>
  </si>
  <si>
    <t>(1)钢管井字架</t>
  </si>
  <si>
    <t>041101005004</t>
  </si>
  <si>
    <t>合       计</t>
  </si>
  <si>
    <t>总价措施项目清单与计价表</t>
  </si>
  <si>
    <t>第1页 共3页</t>
  </si>
  <si>
    <t>项 目 名 称</t>
  </si>
  <si>
    <t>计 算 基 础
(元)</t>
  </si>
  <si>
    <t>费    率(%)</t>
  </si>
  <si>
    <t>金    额(元)</t>
  </si>
  <si>
    <t>/</t>
  </si>
  <si>
    <t>3.68</t>
  </si>
  <si>
    <t>0.35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</si>
  <si>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</si>
  <si>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</si>
  <si>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</si>
  <si>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</si>
  <si>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</si>
  <si>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</si>
  <si>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</si>
  <si>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</si>
  <si>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</si>
  <si>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</si>
  <si>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</si>
  <si>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12.2</t>
  </si>
  <si>
    <t>3.4</t>
  </si>
  <si>
    <t>3.5</t>
  </si>
  <si>
    <t>3.6</t>
  </si>
  <si>
    <t>3.7</t>
  </si>
  <si>
    <t>3.8</t>
  </si>
  <si>
    <t>3.9</t>
  </si>
  <si>
    <t>3.10</t>
  </si>
  <si>
    <t>3.11</t>
  </si>
  <si>
    <t>第2页 共3页</t>
  </si>
  <si>
    <t>3.12</t>
  </si>
  <si>
    <t>3.13</t>
  </si>
  <si>
    <t>2.14</t>
  </si>
  <si>
    <t>0.44</t>
  </si>
  <si>
    <t>0.58</t>
  </si>
  <si>
    <t>第3页 共3页</t>
  </si>
  <si>
    <t>1.81</t>
  </si>
  <si>
    <t>0.49</t>
  </si>
  <si>
    <t>合    计</t>
  </si>
  <si>
    <t>其他项目清单与计价汇总表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</si>
  <si>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</si>
  <si>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</si>
  <si>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</si>
  <si>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</si>
  <si>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</si>
  <si>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</si>
  <si>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</si>
  <si>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</si>
  <si>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</si>
  <si>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</si>
  <si>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</si>
  <si>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总承包服务费计价表</t>
  </si>
  <si>
    <t>计算基础(元)</t>
  </si>
  <si>
    <t>费率(%)</t>
  </si>
  <si>
    <t>主要材料和设备项目与价格表</t>
  </si>
  <si>
    <t>名称、规格、型号</t>
  </si>
  <si>
    <t>数量</t>
  </si>
  <si>
    <t>基准单价</t>
  </si>
  <si>
    <t>基期综合信息价格</t>
  </si>
  <si>
    <t>金额
（元）</t>
  </si>
  <si>
    <t>比例
（%）</t>
  </si>
  <si>
    <t>不含税（元）</t>
  </si>
  <si>
    <t>含税（元）</t>
  </si>
  <si>
    <t>累计比例（%）</t>
  </si>
  <si>
    <t>人工、材料设备、机械汇总表</t>
  </si>
  <si>
    <t>第1页 共20页</t>
  </si>
  <si>
    <t>工料机编码</t>
  </si>
  <si>
    <t>工料机名称</t>
  </si>
  <si>
    <t>规格、型号等特殊要求</t>
  </si>
  <si>
    <t>单价</t>
  </si>
  <si>
    <t>合价</t>
  </si>
  <si>
    <t>一</t>
  </si>
  <si>
    <t>人工</t>
  </si>
  <si>
    <t>00010040</t>
  </si>
  <si>
    <t>定额人工费</t>
  </si>
  <si>
    <t>元</t>
  </si>
  <si>
    <t>二</t>
  </si>
  <si>
    <t>材料</t>
  </si>
  <si>
    <t>01000020</t>
  </si>
  <si>
    <t>型钢</t>
  </si>
  <si>
    <t>综合</t>
  </si>
  <si>
    <t>01000030</t>
  </si>
  <si>
    <t>01010120</t>
  </si>
  <si>
    <t>螺纹钢筋</t>
  </si>
  <si>
    <t>HRB335Φ16</t>
  </si>
  <si>
    <t>01010240</t>
  </si>
  <si>
    <t>HRB400Φ12</t>
  </si>
  <si>
    <t>01010250</t>
  </si>
  <si>
    <t>HRB400Φ14</t>
  </si>
  <si>
    <t>01010270</t>
  </si>
  <si>
    <t>HRB400Φ18</t>
  </si>
  <si>
    <t>01010330</t>
  </si>
  <si>
    <t>HRB400EΦ12</t>
  </si>
  <si>
    <t>01010340</t>
  </si>
  <si>
    <t>HRB400EΦ14</t>
  </si>
  <si>
    <t>01010350</t>
  </si>
  <si>
    <t>HRB400EΦ16</t>
  </si>
  <si>
    <t>01010580</t>
  </si>
  <si>
    <t>线材</t>
  </si>
  <si>
    <t>HRB400EΦ6</t>
  </si>
  <si>
    <t>01010590</t>
  </si>
  <si>
    <t>HRB400EΦ8</t>
  </si>
  <si>
    <t>01010600</t>
  </si>
  <si>
    <t>HRB400EΦ10</t>
  </si>
  <si>
    <t>01010790</t>
  </si>
  <si>
    <t>热轧圆盘条</t>
  </si>
  <si>
    <t>Φ10以内</t>
  </si>
  <si>
    <t>01030001</t>
  </si>
  <si>
    <t>镀锌铁丝</t>
  </si>
  <si>
    <t>01030040</t>
  </si>
  <si>
    <t>13#-17#</t>
  </si>
  <si>
    <t>01030080</t>
  </si>
  <si>
    <t>10#</t>
  </si>
  <si>
    <t>01030110</t>
  </si>
  <si>
    <t>16#</t>
  </si>
  <si>
    <t>01030140</t>
  </si>
  <si>
    <t>22#</t>
  </si>
  <si>
    <t>01030190</t>
  </si>
  <si>
    <t>Φ2.2～1.2</t>
  </si>
  <si>
    <t>01030230</t>
  </si>
  <si>
    <t>Φ4.0～2.8</t>
  </si>
  <si>
    <t>01090110</t>
  </si>
  <si>
    <t>圆钢</t>
  </si>
  <si>
    <t>01090120</t>
  </si>
  <si>
    <t>Φ5.5～9</t>
  </si>
  <si>
    <t>01090200</t>
  </si>
  <si>
    <t>01090240</t>
  </si>
  <si>
    <t>Φ6</t>
  </si>
  <si>
    <t>01090290</t>
  </si>
  <si>
    <t>Ф10</t>
  </si>
  <si>
    <t>01090300</t>
  </si>
  <si>
    <t>Ф12</t>
  </si>
  <si>
    <t>01090310</t>
  </si>
  <si>
    <t>Φ12</t>
  </si>
  <si>
    <t>01090320</t>
  </si>
  <si>
    <t>Ф14</t>
  </si>
  <si>
    <t>01130010</t>
  </si>
  <si>
    <t>扁钢</t>
  </si>
  <si>
    <t>01130060</t>
  </si>
  <si>
    <t>59以内</t>
  </si>
  <si>
    <t>01130140</t>
  </si>
  <si>
    <t>45×4</t>
  </si>
  <si>
    <t>01210010</t>
  </si>
  <si>
    <t>角钢</t>
  </si>
  <si>
    <t>01210080</t>
  </si>
  <si>
    <t>50×5以内</t>
  </si>
  <si>
    <t>01210130</t>
  </si>
  <si>
    <t>第2页 共20页</t>
  </si>
  <si>
    <t>01290100</t>
  </si>
  <si>
    <t>钢板</t>
  </si>
  <si>
    <t>01290230</t>
  </si>
  <si>
    <t>δ10-12</t>
  </si>
  <si>
    <t>01291190</t>
  </si>
  <si>
    <t>镀锌薄钢板</t>
  </si>
  <si>
    <t>δ0.5</t>
  </si>
  <si>
    <t>01291590</t>
  </si>
  <si>
    <t>热轧薄钢板</t>
  </si>
  <si>
    <t>δ1.6～1.9</t>
  </si>
  <si>
    <t>01291750</t>
  </si>
  <si>
    <t>热轧厚钢板</t>
  </si>
  <si>
    <t>δ8.0～15</t>
  </si>
  <si>
    <t>01291790</t>
  </si>
  <si>
    <t>δ12～20</t>
  </si>
  <si>
    <t>01292010</t>
  </si>
  <si>
    <t>下层压型钢板持力板</t>
  </si>
  <si>
    <t>0.75mm厚</t>
  </si>
  <si>
    <t>上层压型金属板</t>
  </si>
  <si>
    <t>0.6mm厚</t>
  </si>
  <si>
    <t>中间层冷弯镀锌型钢衬</t>
  </si>
  <si>
    <t>2.5mm厚</t>
  </si>
  <si>
    <t>镀锌金属板</t>
  </si>
  <si>
    <t>0.8mm</t>
  </si>
  <si>
    <t>01292020</t>
  </si>
  <si>
    <t>0.8mm厚金属板+50厚岩棉+0.7mm金属板</t>
  </si>
  <si>
    <t>01292060</t>
  </si>
  <si>
    <t>屋脊收边线</t>
  </si>
  <si>
    <t>宽500以内</t>
  </si>
  <si>
    <t>01292070</t>
  </si>
  <si>
    <t>宽500以外</t>
  </si>
  <si>
    <t>01350020</t>
  </si>
  <si>
    <t>紫铜板</t>
  </si>
  <si>
    <t>δ0.25～0.5</t>
  </si>
  <si>
    <t>01430080</t>
  </si>
  <si>
    <t>铝板</t>
  </si>
  <si>
    <t>01510020</t>
  </si>
  <si>
    <t>铝合金型材</t>
  </si>
  <si>
    <t>01530010</t>
  </si>
  <si>
    <t>封铅</t>
  </si>
  <si>
    <t>含铅65% 锡35%</t>
  </si>
  <si>
    <t>01610003</t>
  </si>
  <si>
    <t>固定件</t>
  </si>
  <si>
    <t>Ф6-8</t>
  </si>
  <si>
    <t>01610250</t>
  </si>
  <si>
    <t>铁件</t>
  </si>
  <si>
    <t>02010180</t>
  </si>
  <si>
    <t>橡胶板</t>
  </si>
  <si>
    <t>δ1-3</t>
  </si>
  <si>
    <t>02051670</t>
  </si>
  <si>
    <t>橡胶密封圈(排水)</t>
  </si>
  <si>
    <t>DN400</t>
  </si>
  <si>
    <t>02051680</t>
  </si>
  <si>
    <t>DN500</t>
  </si>
  <si>
    <t>02051940</t>
  </si>
  <si>
    <t>橡胶密封圈(室内排水)</t>
  </si>
  <si>
    <t>DN200</t>
  </si>
  <si>
    <t>02051960</t>
  </si>
  <si>
    <t>DN300</t>
  </si>
  <si>
    <t>02070240</t>
  </si>
  <si>
    <t>橡胶垫</t>
  </si>
  <si>
    <t>δ2</t>
  </si>
  <si>
    <t>02090030</t>
  </si>
  <si>
    <t>隔汽层</t>
  </si>
  <si>
    <t>02090050</t>
  </si>
  <si>
    <t>塑料薄膜</t>
  </si>
  <si>
    <t>02130050</t>
  </si>
  <si>
    <t>聚四氟乙烯生料带</t>
  </si>
  <si>
    <t>宽20</t>
  </si>
  <si>
    <t>02130120</t>
  </si>
  <si>
    <t>三色塑料带</t>
  </si>
  <si>
    <t>20mm×40m</t>
  </si>
  <si>
    <t>02130160</t>
  </si>
  <si>
    <t>扁形塑料绑带</t>
  </si>
  <si>
    <t>02190270</t>
  </si>
  <si>
    <t>PE封口条</t>
  </si>
  <si>
    <t>02190370</t>
  </si>
  <si>
    <t>钢筋丝头保护帽</t>
  </si>
  <si>
    <t>直径22</t>
  </si>
  <si>
    <t>02190380</t>
  </si>
  <si>
    <t>直径25</t>
  </si>
  <si>
    <t>02230050</t>
  </si>
  <si>
    <t>碳棒</t>
  </si>
  <si>
    <t>Φ8</t>
  </si>
  <si>
    <t>根</t>
  </si>
  <si>
    <t>第3页 共20页</t>
  </si>
  <si>
    <t>02270001</t>
  </si>
  <si>
    <t>白布</t>
  </si>
  <si>
    <t>02270110</t>
  </si>
  <si>
    <t>土工布</t>
  </si>
  <si>
    <t>300G</t>
  </si>
  <si>
    <t>02270260</t>
  </si>
  <si>
    <t>棉纱</t>
  </si>
  <si>
    <t>02270270</t>
  </si>
  <si>
    <t>棉纱头</t>
  </si>
  <si>
    <t>02270310</t>
  </si>
  <si>
    <t>破布</t>
  </si>
  <si>
    <t>02290110</t>
  </si>
  <si>
    <t>线麻</t>
  </si>
  <si>
    <t>02330010</t>
  </si>
  <si>
    <t>草袋</t>
  </si>
  <si>
    <t>03010230</t>
  </si>
  <si>
    <t>铁铆钉</t>
  </si>
  <si>
    <t>03010550</t>
  </si>
  <si>
    <t>圆钉</t>
  </si>
  <si>
    <t>03010640</t>
  </si>
  <si>
    <t>木螺钉</t>
  </si>
  <si>
    <t>M2-4×6-65</t>
  </si>
  <si>
    <t>03011950</t>
  </si>
  <si>
    <t>镀锌锁紧螺母</t>
  </si>
  <si>
    <t>3×15-20</t>
  </si>
  <si>
    <t>03011970</t>
  </si>
  <si>
    <t>3×15</t>
  </si>
  <si>
    <t>03011990</t>
  </si>
  <si>
    <t>3×20</t>
  </si>
  <si>
    <t>03012300</t>
  </si>
  <si>
    <t>不锈钢膨胀螺栓</t>
  </si>
  <si>
    <t>03012440</t>
  </si>
  <si>
    <t>半圆头镀锌螺栓</t>
  </si>
  <si>
    <t>M2～5×15～50</t>
  </si>
  <si>
    <t>03012600</t>
  </si>
  <si>
    <t>地脚螺栓</t>
  </si>
  <si>
    <t>03012611</t>
  </si>
  <si>
    <t>成套</t>
  </si>
  <si>
    <t>㎏</t>
  </si>
  <si>
    <t>03012710</t>
  </si>
  <si>
    <t>M12×120</t>
  </si>
  <si>
    <t>03012900</t>
  </si>
  <si>
    <t>带帽六角螺栓</t>
  </si>
  <si>
    <t>M2～5×4～20</t>
  </si>
  <si>
    <t>03013960</t>
  </si>
  <si>
    <t>M22</t>
  </si>
  <si>
    <t>M20</t>
  </si>
  <si>
    <t>03014950</t>
  </si>
  <si>
    <t>拉杆螺栓</t>
  </si>
  <si>
    <t>03014970</t>
  </si>
  <si>
    <t>六角螺栓</t>
  </si>
  <si>
    <t>03015340</t>
  </si>
  <si>
    <t>膨胀螺栓</t>
  </si>
  <si>
    <t>03015360</t>
  </si>
  <si>
    <t>M6-12×50-120</t>
  </si>
  <si>
    <t>96</t>
  </si>
  <si>
    <t>03015420</t>
  </si>
  <si>
    <t>M6</t>
  </si>
  <si>
    <t>97</t>
  </si>
  <si>
    <t>03015450</t>
  </si>
  <si>
    <t>M8</t>
  </si>
  <si>
    <t>98</t>
  </si>
  <si>
    <t>03015460</t>
  </si>
  <si>
    <t>M10</t>
  </si>
  <si>
    <t>99</t>
  </si>
  <si>
    <t>03015480</t>
  </si>
  <si>
    <t>M12</t>
  </si>
  <si>
    <t>100</t>
  </si>
  <si>
    <t>03015640</t>
  </si>
  <si>
    <t>M12×100</t>
  </si>
  <si>
    <t>101</t>
  </si>
  <si>
    <t>03016350</t>
  </si>
  <si>
    <t>镀锌六角螺栓带螺母</t>
  </si>
  <si>
    <t>2平垫1弹垫 M10×100以内</t>
  </si>
  <si>
    <t>102</t>
  </si>
  <si>
    <t>03016360</t>
  </si>
  <si>
    <t>2平垫1弹垫 M16×100以内</t>
  </si>
  <si>
    <t>103</t>
  </si>
  <si>
    <t>03016590</t>
  </si>
  <si>
    <t>六角螺栓带螺母</t>
  </si>
  <si>
    <t>M6×（30～50）</t>
  </si>
  <si>
    <t>104</t>
  </si>
  <si>
    <t>03016890</t>
  </si>
  <si>
    <t>六角螺栓带螺母、垫圈</t>
  </si>
  <si>
    <t>105</t>
  </si>
  <si>
    <t>03016970</t>
  </si>
  <si>
    <t>M16×65～80</t>
  </si>
  <si>
    <t>106</t>
  </si>
  <si>
    <t>03016990</t>
  </si>
  <si>
    <t>M16×85～140</t>
  </si>
  <si>
    <t>107</t>
  </si>
  <si>
    <t>03017000</t>
  </si>
  <si>
    <t>M20×85～100</t>
  </si>
  <si>
    <t>108</t>
  </si>
  <si>
    <t>03030010</t>
  </si>
  <si>
    <t>不锈钢门夹</t>
  </si>
  <si>
    <t>109</t>
  </si>
  <si>
    <t>03030260</t>
  </si>
  <si>
    <t>地弹簧</t>
  </si>
  <si>
    <t>第4页 共20页</t>
  </si>
  <si>
    <t>110</t>
  </si>
  <si>
    <t>03030440</t>
  </si>
  <si>
    <t>地锁</t>
  </si>
  <si>
    <t>111</t>
  </si>
  <si>
    <t>03030470</t>
  </si>
  <si>
    <t>顺位器</t>
  </si>
  <si>
    <t>112</t>
  </si>
  <si>
    <t>03050100</t>
  </si>
  <si>
    <t>高档门拉手</t>
  </si>
  <si>
    <t>副</t>
  </si>
  <si>
    <t>113</t>
  </si>
  <si>
    <t>03050130</t>
  </si>
  <si>
    <t>尼龙站脚</t>
  </si>
  <si>
    <t>114</t>
  </si>
  <si>
    <t>03070380</t>
  </si>
  <si>
    <t>地漏</t>
  </si>
  <si>
    <t>DN50</t>
  </si>
  <si>
    <t>115</t>
  </si>
  <si>
    <t>03070550</t>
  </si>
  <si>
    <t>存水弯</t>
  </si>
  <si>
    <t>116</t>
  </si>
  <si>
    <t>03070680</t>
  </si>
  <si>
    <t>大便器排水接头</t>
  </si>
  <si>
    <t>DN100</t>
  </si>
  <si>
    <t>117</t>
  </si>
  <si>
    <t>03070690</t>
  </si>
  <si>
    <t>大便器存水弯</t>
  </si>
  <si>
    <t>118</t>
  </si>
  <si>
    <t>03070700</t>
  </si>
  <si>
    <t>大便器胶皮碗</t>
  </si>
  <si>
    <t>配喉箍</t>
  </si>
  <si>
    <t>119</t>
  </si>
  <si>
    <t>03070810</t>
  </si>
  <si>
    <t>角型阀(带铜活)</t>
  </si>
  <si>
    <t>DN15</t>
  </si>
  <si>
    <t>120</t>
  </si>
  <si>
    <t>03070820</t>
  </si>
  <si>
    <t>立式水嘴</t>
  </si>
  <si>
    <t>121</t>
  </si>
  <si>
    <t>03070930</t>
  </si>
  <si>
    <t>洗脸盆排水附件</t>
  </si>
  <si>
    <t>122</t>
  </si>
  <si>
    <t>03070950</t>
  </si>
  <si>
    <t>小便器排水附件</t>
  </si>
  <si>
    <t>123</t>
  </si>
  <si>
    <t>03130160</t>
  </si>
  <si>
    <t>低合金实芯焊丝</t>
  </si>
  <si>
    <t>Φ1.2</t>
  </si>
  <si>
    <t>124</t>
  </si>
  <si>
    <t>03130170</t>
  </si>
  <si>
    <t>低合金药芯焊丝</t>
  </si>
  <si>
    <t>125</t>
  </si>
  <si>
    <t>03130280</t>
  </si>
  <si>
    <t>焊锡丝</t>
  </si>
  <si>
    <t>126</t>
  </si>
  <si>
    <t>03130300</t>
  </si>
  <si>
    <t>松香焊锡丝</t>
  </si>
  <si>
    <t>127</t>
  </si>
  <si>
    <t>03130340</t>
  </si>
  <si>
    <t>电焊条</t>
  </si>
  <si>
    <t>结422</t>
  </si>
  <si>
    <t>128</t>
  </si>
  <si>
    <t>03130370</t>
  </si>
  <si>
    <t>结422Φ3.2</t>
  </si>
  <si>
    <t>129</t>
  </si>
  <si>
    <t>03130410</t>
  </si>
  <si>
    <t>Φ3.2</t>
  </si>
  <si>
    <t>130</t>
  </si>
  <si>
    <t>03130650</t>
  </si>
  <si>
    <t>焊锡膏</t>
  </si>
  <si>
    <t>131</t>
  </si>
  <si>
    <t>03130700</t>
  </si>
  <si>
    <t>埋弧焊剂</t>
  </si>
  <si>
    <t>132</t>
  </si>
  <si>
    <t>03130790</t>
  </si>
  <si>
    <t>冲击钻头</t>
  </si>
  <si>
    <t>Φ6～8</t>
  </si>
  <si>
    <t>133</t>
  </si>
  <si>
    <t>03130810</t>
  </si>
  <si>
    <t>Φ8～16</t>
  </si>
  <si>
    <t>134</t>
  </si>
  <si>
    <t>03130820</t>
  </si>
  <si>
    <t>Φ10～20</t>
  </si>
  <si>
    <t>135</t>
  </si>
  <si>
    <t>03130830</t>
  </si>
  <si>
    <t>136</t>
  </si>
  <si>
    <t>03130850</t>
  </si>
  <si>
    <t>只</t>
  </si>
  <si>
    <t>137</t>
  </si>
  <si>
    <t>03130860</t>
  </si>
  <si>
    <t>Φ14</t>
  </si>
  <si>
    <t>138</t>
  </si>
  <si>
    <t>03130870</t>
  </si>
  <si>
    <t>Φ16</t>
  </si>
  <si>
    <t>139</t>
  </si>
  <si>
    <t>03130920</t>
  </si>
  <si>
    <t>合金钻头</t>
  </si>
  <si>
    <t>Φ10 一字型</t>
  </si>
  <si>
    <t>140</t>
  </si>
  <si>
    <t>03130970</t>
  </si>
  <si>
    <t>合金钢钻头</t>
  </si>
  <si>
    <t>Φ10</t>
  </si>
  <si>
    <t>141</t>
  </si>
  <si>
    <t>03131100</t>
  </si>
  <si>
    <t>钢丝刷</t>
  </si>
  <si>
    <t>把</t>
  </si>
  <si>
    <t>142</t>
  </si>
  <si>
    <t>03131110</t>
  </si>
  <si>
    <t>锯条</t>
  </si>
  <si>
    <t>143</t>
  </si>
  <si>
    <t>03131120</t>
  </si>
  <si>
    <t>钢锯条</t>
  </si>
  <si>
    <t>144</t>
  </si>
  <si>
    <t>03131140</t>
  </si>
  <si>
    <t>砂轮片</t>
  </si>
  <si>
    <t>Φ100</t>
  </si>
  <si>
    <t>片</t>
  </si>
  <si>
    <t>145</t>
  </si>
  <si>
    <t>03131180</t>
  </si>
  <si>
    <t>Φ400</t>
  </si>
  <si>
    <t>146</t>
  </si>
  <si>
    <t>03131240</t>
  </si>
  <si>
    <t>尼龙砂轮片</t>
  </si>
  <si>
    <t>147</t>
  </si>
  <si>
    <t>03131270</t>
  </si>
  <si>
    <t>148</t>
  </si>
  <si>
    <t>03131360</t>
  </si>
  <si>
    <t>塑料胀管</t>
  </si>
  <si>
    <t>Φ6-8</t>
  </si>
  <si>
    <t>149</t>
  </si>
  <si>
    <t>03131420</t>
  </si>
  <si>
    <t>砂纸</t>
  </si>
  <si>
    <t>张</t>
  </si>
  <si>
    <t>第5页 共20页</t>
  </si>
  <si>
    <t>150</t>
  </si>
  <si>
    <t>03131480</t>
  </si>
  <si>
    <t>铁砂布</t>
  </si>
  <si>
    <t>151</t>
  </si>
  <si>
    <t>03131490</t>
  </si>
  <si>
    <t>0#-2#</t>
  </si>
  <si>
    <t>152</t>
  </si>
  <si>
    <t>03131540</t>
  </si>
  <si>
    <t>金属片</t>
  </si>
  <si>
    <t>Φ150</t>
  </si>
  <si>
    <t>153</t>
  </si>
  <si>
    <t>03131590</t>
  </si>
  <si>
    <t>低碳钢焊条</t>
  </si>
  <si>
    <t>154</t>
  </si>
  <si>
    <t>03131600</t>
  </si>
  <si>
    <t>J422 综合</t>
  </si>
  <si>
    <t>155</t>
  </si>
  <si>
    <t>03131630</t>
  </si>
  <si>
    <t>J422 Φ3.2</t>
  </si>
  <si>
    <t>156</t>
  </si>
  <si>
    <t>03131660</t>
  </si>
  <si>
    <t>J427 Φ3.2</t>
  </si>
  <si>
    <t>157</t>
  </si>
  <si>
    <t>03131890</t>
  </si>
  <si>
    <t>锡基钎料</t>
  </si>
  <si>
    <t>158</t>
  </si>
  <si>
    <t>03131960</t>
  </si>
  <si>
    <t>低碳钢电焊条</t>
  </si>
  <si>
    <t>159</t>
  </si>
  <si>
    <t>03131970</t>
  </si>
  <si>
    <t>低合金钢焊条</t>
  </si>
  <si>
    <t>E43系列</t>
  </si>
  <si>
    <t>160</t>
  </si>
  <si>
    <t>03210180</t>
  </si>
  <si>
    <t>垫铁</t>
  </si>
  <si>
    <t>161</t>
  </si>
  <si>
    <t>03210400</t>
  </si>
  <si>
    <t>钢丝网</t>
  </si>
  <si>
    <t>0.3</t>
  </si>
  <si>
    <t>162</t>
  </si>
  <si>
    <t>03210610</t>
  </si>
  <si>
    <t>零星卡具</t>
  </si>
  <si>
    <t>163</t>
  </si>
  <si>
    <t>03210660</t>
  </si>
  <si>
    <t>平垫铁</t>
  </si>
  <si>
    <t>164</t>
  </si>
  <si>
    <t>03210760</t>
  </si>
  <si>
    <t>斜垫铁</t>
  </si>
  <si>
    <t>165</t>
  </si>
  <si>
    <t>03211670</t>
  </si>
  <si>
    <t>圆形塑料角码</t>
  </si>
  <si>
    <t>5×5</t>
  </si>
  <si>
    <t>166</t>
  </si>
  <si>
    <t>03230130</t>
  </si>
  <si>
    <t>螺纹套筒</t>
  </si>
  <si>
    <t>Φ22</t>
  </si>
  <si>
    <t>167</t>
  </si>
  <si>
    <t>03230160</t>
  </si>
  <si>
    <t>Φ25</t>
  </si>
  <si>
    <t>168</t>
  </si>
  <si>
    <t>04010001</t>
  </si>
  <si>
    <t>水泥</t>
  </si>
  <si>
    <t>32.5</t>
  </si>
  <si>
    <t>169</t>
  </si>
  <si>
    <t>170</t>
  </si>
  <si>
    <t>04010010</t>
  </si>
  <si>
    <t>42.5</t>
  </si>
  <si>
    <t>171</t>
  </si>
  <si>
    <t>04010020</t>
  </si>
  <si>
    <t>白水泥</t>
  </si>
  <si>
    <t>172</t>
  </si>
  <si>
    <t>04010050</t>
  </si>
  <si>
    <t>袋装水泥</t>
  </si>
  <si>
    <t>173</t>
  </si>
  <si>
    <t>174</t>
  </si>
  <si>
    <t>04010170</t>
  </si>
  <si>
    <t>散装水泥</t>
  </si>
  <si>
    <t>175</t>
  </si>
  <si>
    <t>176</t>
  </si>
  <si>
    <t>04030010</t>
  </si>
  <si>
    <t>金刚砂</t>
  </si>
  <si>
    <t>177</t>
  </si>
  <si>
    <t>04030120</t>
  </si>
  <si>
    <t>中(细)砂</t>
  </si>
  <si>
    <t>损耗2%+膨胀1.18</t>
  </si>
  <si>
    <t>178</t>
  </si>
  <si>
    <t>04030150</t>
  </si>
  <si>
    <t>中(粗)砂</t>
  </si>
  <si>
    <t>179</t>
  </si>
  <si>
    <t>180</t>
  </si>
  <si>
    <t>04030170</t>
  </si>
  <si>
    <t>机制砂</t>
  </si>
  <si>
    <t>181</t>
  </si>
  <si>
    <t>04030200</t>
  </si>
  <si>
    <t>天然中砂</t>
  </si>
  <si>
    <t>182</t>
  </si>
  <si>
    <t>04030230</t>
  </si>
  <si>
    <t>净干砂（机制砂）</t>
  </si>
  <si>
    <t>183</t>
  </si>
  <si>
    <t>第6页 共20页</t>
  </si>
  <si>
    <t>184</t>
  </si>
  <si>
    <t>04050190</t>
  </si>
  <si>
    <t>碎石</t>
  </si>
  <si>
    <t>185</t>
  </si>
  <si>
    <t>04050200</t>
  </si>
  <si>
    <t>Φ5-10 （细石）</t>
  </si>
  <si>
    <t>186</t>
  </si>
  <si>
    <t>04050240</t>
  </si>
  <si>
    <t>Φ5-31.5</t>
  </si>
  <si>
    <t>187</t>
  </si>
  <si>
    <t>04050320</t>
  </si>
  <si>
    <t>Φ40以上</t>
  </si>
  <si>
    <t>188</t>
  </si>
  <si>
    <t>04050400</t>
  </si>
  <si>
    <t>碎石现场</t>
  </si>
  <si>
    <t>Φ≤40</t>
  </si>
  <si>
    <t>189</t>
  </si>
  <si>
    <t>04050430</t>
  </si>
  <si>
    <t>卵石</t>
  </si>
  <si>
    <t>190</t>
  </si>
  <si>
    <t>04050460</t>
  </si>
  <si>
    <t>天然砂砾</t>
  </si>
  <si>
    <t>5-80mm</t>
  </si>
  <si>
    <t>191</t>
  </si>
  <si>
    <t>04050520</t>
  </si>
  <si>
    <t>天然砂石</t>
  </si>
  <si>
    <t>192</t>
  </si>
  <si>
    <t>04090030</t>
  </si>
  <si>
    <t>粉煤灰</t>
  </si>
  <si>
    <t>Ⅱ级</t>
  </si>
  <si>
    <t>193</t>
  </si>
  <si>
    <t>194</t>
  </si>
  <si>
    <t>04090170</t>
  </si>
  <si>
    <t>石灰膏</t>
  </si>
  <si>
    <t>195</t>
  </si>
  <si>
    <t>04090250</t>
  </si>
  <si>
    <t>生石灰</t>
  </si>
  <si>
    <t>196</t>
  </si>
  <si>
    <t>04090350</t>
  </si>
  <si>
    <t>粘土</t>
  </si>
  <si>
    <t>197</t>
  </si>
  <si>
    <t>04090360</t>
  </si>
  <si>
    <t>粘土膏</t>
  </si>
  <si>
    <t>198</t>
  </si>
  <si>
    <t>04110050</t>
  </si>
  <si>
    <t>方整石板</t>
  </si>
  <si>
    <t>199</t>
  </si>
  <si>
    <t>04110070</t>
  </si>
  <si>
    <t>平缘石</t>
  </si>
  <si>
    <t>150×350</t>
  </si>
  <si>
    <t>200</t>
  </si>
  <si>
    <t>04130060</t>
  </si>
  <si>
    <t>烧结粉煤灰砖</t>
  </si>
  <si>
    <t>240×115×53</t>
  </si>
  <si>
    <t>块</t>
  </si>
  <si>
    <t>201</t>
  </si>
  <si>
    <t>04130350</t>
  </si>
  <si>
    <t>水泥砖</t>
  </si>
  <si>
    <t>202</t>
  </si>
  <si>
    <t>04130390</t>
  </si>
  <si>
    <t>透水砖</t>
  </si>
  <si>
    <t>8cm</t>
  </si>
  <si>
    <t>203</t>
  </si>
  <si>
    <t>04130540</t>
  </si>
  <si>
    <t>烧结煤矸石普通砖</t>
  </si>
  <si>
    <t>204</t>
  </si>
  <si>
    <t>04130560</t>
  </si>
  <si>
    <t>烧结煤矸石多孔砖</t>
  </si>
  <si>
    <t>190×90×90</t>
  </si>
  <si>
    <t>205</t>
  </si>
  <si>
    <t>04130570</t>
  </si>
  <si>
    <t>190×190×90 MU7.5</t>
  </si>
  <si>
    <t>206</t>
  </si>
  <si>
    <t>04130720</t>
  </si>
  <si>
    <t>水泥实心砖</t>
  </si>
  <si>
    <t>240×115×53 MU10</t>
  </si>
  <si>
    <t>207</t>
  </si>
  <si>
    <t>04150210</t>
  </si>
  <si>
    <t>珍珠岩混凝土空心砌块</t>
  </si>
  <si>
    <t>190×190×90 MU5.0</t>
  </si>
  <si>
    <t>208</t>
  </si>
  <si>
    <t>04150230</t>
  </si>
  <si>
    <t>190×190×190 MU5.0</t>
  </si>
  <si>
    <t>209</t>
  </si>
  <si>
    <t>04150260</t>
  </si>
  <si>
    <t>390×190×190 MU5.0</t>
  </si>
  <si>
    <t>210</t>
  </si>
  <si>
    <t>04270050</t>
  </si>
  <si>
    <t>混凝土垫块</t>
  </si>
  <si>
    <t>211</t>
  </si>
  <si>
    <t>04270100</t>
  </si>
  <si>
    <t>混凝土内撑条</t>
  </si>
  <si>
    <t>20mm×25mm</t>
  </si>
  <si>
    <t>212</t>
  </si>
  <si>
    <t>05030150</t>
  </si>
  <si>
    <t>木板</t>
  </si>
  <si>
    <t>213</t>
  </si>
  <si>
    <t>05030210</t>
  </si>
  <si>
    <t>杉木锯材</t>
  </si>
  <si>
    <t>214</t>
  </si>
  <si>
    <t>05030220</t>
  </si>
  <si>
    <t>松木锯材</t>
  </si>
  <si>
    <t>215</t>
  </si>
  <si>
    <t>05030240</t>
  </si>
  <si>
    <t>枕木</t>
  </si>
  <si>
    <t>第7页 共20页</t>
  </si>
  <si>
    <t>216</t>
  </si>
  <si>
    <t>05030650</t>
  </si>
  <si>
    <t>板枋材</t>
  </si>
  <si>
    <t>217</t>
  </si>
  <si>
    <t>05050050</t>
  </si>
  <si>
    <t>胶合板</t>
  </si>
  <si>
    <t>13厚</t>
  </si>
  <si>
    <t>218</t>
  </si>
  <si>
    <t>05050090</t>
  </si>
  <si>
    <t>胶木板</t>
  </si>
  <si>
    <t>219</t>
  </si>
  <si>
    <t>06050040</t>
  </si>
  <si>
    <t>钢化玻璃</t>
  </si>
  <si>
    <t>δ12</t>
  </si>
  <si>
    <t>220</t>
  </si>
  <si>
    <t>06570010</t>
  </si>
  <si>
    <t>反光玻璃珠</t>
  </si>
  <si>
    <t>221</t>
  </si>
  <si>
    <t>07010090</t>
  </si>
  <si>
    <t>釉面砖</t>
  </si>
  <si>
    <t>300×300</t>
  </si>
  <si>
    <t>222</t>
  </si>
  <si>
    <t>07050150</t>
  </si>
  <si>
    <t>防滑砖</t>
  </si>
  <si>
    <t>600×600</t>
  </si>
  <si>
    <t>223</t>
  </si>
  <si>
    <t>08010150</t>
  </si>
  <si>
    <t>磨光大理石板</t>
  </si>
  <si>
    <t>20厚</t>
  </si>
  <si>
    <t>224</t>
  </si>
  <si>
    <t>09110090</t>
  </si>
  <si>
    <t>防水型复合板材</t>
  </si>
  <si>
    <t>18厚</t>
  </si>
  <si>
    <t>225</t>
  </si>
  <si>
    <t>09270001</t>
  </si>
  <si>
    <t>玻璃纤维网格布</t>
  </si>
  <si>
    <t>226</t>
  </si>
  <si>
    <t>09390001</t>
  </si>
  <si>
    <t>活动塑料隔断</t>
  </si>
  <si>
    <t>227</t>
  </si>
  <si>
    <t>10010001</t>
  </si>
  <si>
    <t>边龙骨</t>
  </si>
  <si>
    <t>22×22</t>
  </si>
  <si>
    <t>228</t>
  </si>
  <si>
    <t>229</t>
  </si>
  <si>
    <t>10010090</t>
  </si>
  <si>
    <t>轻钢龙骨(不上人型)</t>
  </si>
  <si>
    <t>平面600×600</t>
  </si>
  <si>
    <t>230</t>
  </si>
  <si>
    <t>11030030</t>
  </si>
  <si>
    <t>甲级钢质防火门</t>
  </si>
  <si>
    <t>综合  含门锁，闭门器</t>
  </si>
  <si>
    <t>231</t>
  </si>
  <si>
    <t>11190001</t>
  </si>
  <si>
    <t>不锈钢电动伸缩门</t>
  </si>
  <si>
    <t>232</t>
  </si>
  <si>
    <t>11190030</t>
  </si>
  <si>
    <t>全玻地弹门</t>
  </si>
  <si>
    <t>不含地弹簧</t>
  </si>
  <si>
    <t>233</t>
  </si>
  <si>
    <t>11250030</t>
  </si>
  <si>
    <t>铝合金卷帘门</t>
  </si>
  <si>
    <t>综合 含门楣</t>
  </si>
  <si>
    <t>234</t>
  </si>
  <si>
    <t>11370001</t>
  </si>
  <si>
    <t>电动不锈钢门自动装置</t>
  </si>
  <si>
    <t>235</t>
  </si>
  <si>
    <t>11370010</t>
  </si>
  <si>
    <t>卷帘门电动装置</t>
  </si>
  <si>
    <t>236</t>
  </si>
  <si>
    <t>12030270</t>
  </si>
  <si>
    <t>铝合金槽线</t>
  </si>
  <si>
    <t>237</t>
  </si>
  <si>
    <t>12090060</t>
  </si>
  <si>
    <t>软塑料线条</t>
  </si>
  <si>
    <t>直线 宽200</t>
  </si>
  <si>
    <t>238</t>
  </si>
  <si>
    <t>12170001</t>
  </si>
  <si>
    <t>铝制路轨</t>
  </si>
  <si>
    <t>239</t>
  </si>
  <si>
    <t>13010160</t>
  </si>
  <si>
    <t>酚醛调和漆</t>
  </si>
  <si>
    <t>240</t>
  </si>
  <si>
    <t>241</t>
  </si>
  <si>
    <t>13010235</t>
  </si>
  <si>
    <t>环氧云铁中间漆</t>
  </si>
  <si>
    <t>242</t>
  </si>
  <si>
    <t>13010330</t>
  </si>
  <si>
    <t>聚酯清漆</t>
  </si>
  <si>
    <t>243</t>
  </si>
  <si>
    <t>13010370</t>
  </si>
  <si>
    <t>沥青清漆</t>
  </si>
  <si>
    <t>244</t>
  </si>
  <si>
    <t>13010390</t>
  </si>
  <si>
    <t>煤焦沥青漆</t>
  </si>
  <si>
    <t>L01-17</t>
  </si>
  <si>
    <t>245</t>
  </si>
  <si>
    <t>13010400</t>
  </si>
  <si>
    <t>煤焦油沥青漆</t>
  </si>
  <si>
    <t>246</t>
  </si>
  <si>
    <t>13030290</t>
  </si>
  <si>
    <t>沥青漆</t>
  </si>
  <si>
    <t>247</t>
  </si>
  <si>
    <t>13030370</t>
  </si>
  <si>
    <t>乳液型涂料</t>
  </si>
  <si>
    <t>248</t>
  </si>
  <si>
    <t>13030480</t>
  </si>
  <si>
    <t>腻子粉</t>
  </si>
  <si>
    <t>249</t>
  </si>
  <si>
    <t>13030600</t>
  </si>
  <si>
    <t>环氧富锌底漆(封闭漆)</t>
  </si>
  <si>
    <t>250</t>
  </si>
  <si>
    <t>251</t>
  </si>
  <si>
    <t>13030650</t>
  </si>
  <si>
    <t>无溶剂聚氨脂自流平</t>
  </si>
  <si>
    <t>252</t>
  </si>
  <si>
    <t>13030730</t>
  </si>
  <si>
    <t>水性封底漆</t>
  </si>
  <si>
    <t>普通</t>
  </si>
  <si>
    <t>253</t>
  </si>
  <si>
    <t>13030740</t>
  </si>
  <si>
    <t>多彩底涂料</t>
  </si>
  <si>
    <t>254</t>
  </si>
  <si>
    <t>13030750</t>
  </si>
  <si>
    <t>多彩中涂料</t>
  </si>
  <si>
    <t>第8页 共20页</t>
  </si>
  <si>
    <t>255</t>
  </si>
  <si>
    <t>13030760</t>
  </si>
  <si>
    <t>多彩面涂料</t>
  </si>
  <si>
    <t>256</t>
  </si>
  <si>
    <t>13030770</t>
  </si>
  <si>
    <t>无光高级丙烯酸外墙涂料</t>
  </si>
  <si>
    <t>257</t>
  </si>
  <si>
    <t>13030780</t>
  </si>
  <si>
    <t>KCM清漆</t>
  </si>
  <si>
    <t>258</t>
  </si>
  <si>
    <t>13050060</t>
  </si>
  <si>
    <t>防锈漆</t>
  </si>
  <si>
    <t>C53-1</t>
  </si>
  <si>
    <t>259</t>
  </si>
  <si>
    <t>13050100</t>
  </si>
  <si>
    <t>醇酸防锈漆</t>
  </si>
  <si>
    <t>260</t>
  </si>
  <si>
    <t>13050110</t>
  </si>
  <si>
    <t>酚醛防锈漆</t>
  </si>
  <si>
    <t>261</t>
  </si>
  <si>
    <t>262</t>
  </si>
  <si>
    <t>13050150</t>
  </si>
  <si>
    <t>钢结构薄型防火涂料</t>
  </si>
  <si>
    <t>263</t>
  </si>
  <si>
    <t>13050160</t>
  </si>
  <si>
    <t>钢结构厚型防火涂料</t>
  </si>
  <si>
    <t>264</t>
  </si>
  <si>
    <t>13050220</t>
  </si>
  <si>
    <t>沥青绝缘漆</t>
  </si>
  <si>
    <t>265</t>
  </si>
  <si>
    <t>13110020</t>
  </si>
  <si>
    <t>热熔标线涂料</t>
  </si>
  <si>
    <t>266</t>
  </si>
  <si>
    <t>13110030</t>
  </si>
  <si>
    <t>热塑标线底漆</t>
  </si>
  <si>
    <t>267</t>
  </si>
  <si>
    <t>13150020</t>
  </si>
  <si>
    <t>抗碱底涂料</t>
  </si>
  <si>
    <t>268</t>
  </si>
  <si>
    <t>13310050</t>
  </si>
  <si>
    <t>石油沥青</t>
  </si>
  <si>
    <t>269</t>
  </si>
  <si>
    <t>13330050</t>
  </si>
  <si>
    <t>氯化聚乙烯-橡胶共混卷材</t>
  </si>
  <si>
    <t>1.8mm</t>
  </si>
  <si>
    <t>270</t>
  </si>
  <si>
    <t>13350010</t>
  </si>
  <si>
    <t>聚氨酯防水涂料</t>
  </si>
  <si>
    <t>271</t>
  </si>
  <si>
    <t>13350110</t>
  </si>
  <si>
    <t>聚氯乙烯胶泥</t>
  </si>
  <si>
    <t>272</t>
  </si>
  <si>
    <t>13350210</t>
  </si>
  <si>
    <t>模板嵌缝料</t>
  </si>
  <si>
    <t>273</t>
  </si>
  <si>
    <t>13350250</t>
  </si>
  <si>
    <t>密封膏</t>
  </si>
  <si>
    <t>274</t>
  </si>
  <si>
    <t>13350560</t>
  </si>
  <si>
    <t>防水密封胶</t>
  </si>
  <si>
    <t>275</t>
  </si>
  <si>
    <t>13350620</t>
  </si>
  <si>
    <t>JS防水涂料</t>
  </si>
  <si>
    <t>276</t>
  </si>
  <si>
    <t>13350660</t>
  </si>
  <si>
    <t>聚氨酯发泡密封胶</t>
  </si>
  <si>
    <t>750ml/支</t>
  </si>
  <si>
    <t>支</t>
  </si>
  <si>
    <t>277</t>
  </si>
  <si>
    <t>13410030</t>
  </si>
  <si>
    <t>嵌缝料</t>
  </si>
  <si>
    <t>278</t>
  </si>
  <si>
    <t>14030030</t>
  </si>
  <si>
    <t>煤油</t>
  </si>
  <si>
    <t>279</t>
  </si>
  <si>
    <t>14030060</t>
  </si>
  <si>
    <t>汽油</t>
  </si>
  <si>
    <t>92#</t>
  </si>
  <si>
    <t>280</t>
  </si>
  <si>
    <t>14030100</t>
  </si>
  <si>
    <t>铅油</t>
  </si>
  <si>
    <t>厚漆</t>
  </si>
  <si>
    <t>281</t>
  </si>
  <si>
    <t>14050020</t>
  </si>
  <si>
    <t>溶剂油</t>
  </si>
  <si>
    <t>282</t>
  </si>
  <si>
    <t>14050050</t>
  </si>
  <si>
    <t>溶剂汽油</t>
  </si>
  <si>
    <t>200#</t>
  </si>
  <si>
    <t>283</t>
  </si>
  <si>
    <t>14050060</t>
  </si>
  <si>
    <t>油漆溶剂油</t>
  </si>
  <si>
    <t>284</t>
  </si>
  <si>
    <t>14070001</t>
  </si>
  <si>
    <t>白铅油</t>
  </si>
  <si>
    <t>285</t>
  </si>
  <si>
    <t>14070130</t>
  </si>
  <si>
    <t>机油</t>
  </si>
  <si>
    <t>286</t>
  </si>
  <si>
    <t>14070250</t>
  </si>
  <si>
    <t>清油</t>
  </si>
  <si>
    <t>C01-1</t>
  </si>
  <si>
    <t>287</t>
  </si>
  <si>
    <t>14090010</t>
  </si>
  <si>
    <t>电力复合酯</t>
  </si>
  <si>
    <t>288</t>
  </si>
  <si>
    <t>14090040</t>
  </si>
  <si>
    <t>黄油</t>
  </si>
  <si>
    <t>钙基脂</t>
  </si>
  <si>
    <t>289</t>
  </si>
  <si>
    <t>14210010</t>
  </si>
  <si>
    <t>环氧树脂</t>
  </si>
  <si>
    <t>290</t>
  </si>
  <si>
    <t>14230280</t>
  </si>
  <si>
    <t>漂白粉</t>
  </si>
  <si>
    <t>291</t>
  </si>
  <si>
    <t>14330001</t>
  </si>
  <si>
    <t>丙酮</t>
  </si>
  <si>
    <t>第9页 共20页</t>
  </si>
  <si>
    <t>292</t>
  </si>
  <si>
    <t>14330050</t>
  </si>
  <si>
    <t>动力苯</t>
  </si>
  <si>
    <t>293</t>
  </si>
  <si>
    <t>14330190</t>
  </si>
  <si>
    <t>硬脂酸</t>
  </si>
  <si>
    <t>一级</t>
  </si>
  <si>
    <t>294</t>
  </si>
  <si>
    <t>14350030</t>
  </si>
  <si>
    <t>催干剂</t>
  </si>
  <si>
    <t>295</t>
  </si>
  <si>
    <t>14350190</t>
  </si>
  <si>
    <t>防水剂</t>
  </si>
  <si>
    <t>296</t>
  </si>
  <si>
    <t>14350570</t>
  </si>
  <si>
    <t>脱模剂</t>
  </si>
  <si>
    <t>297</t>
  </si>
  <si>
    <t>14350690</t>
  </si>
  <si>
    <t>药剂</t>
  </si>
  <si>
    <t>298</t>
  </si>
  <si>
    <t>14350770</t>
  </si>
  <si>
    <t>聚酯清漆稀释剂</t>
  </si>
  <si>
    <t>299</t>
  </si>
  <si>
    <t>14350890</t>
  </si>
  <si>
    <t>润滑剂</t>
  </si>
  <si>
    <t>300</t>
  </si>
  <si>
    <t>14350970</t>
  </si>
  <si>
    <t>环氧富锌漆稀释剂</t>
  </si>
  <si>
    <t>301</t>
  </si>
  <si>
    <t>14350980</t>
  </si>
  <si>
    <t>聚合物防水砂浆添加剂</t>
  </si>
  <si>
    <t>302</t>
  </si>
  <si>
    <t>14351100</t>
  </si>
  <si>
    <t>减水剂</t>
  </si>
  <si>
    <t>WR-S</t>
  </si>
  <si>
    <t>303</t>
  </si>
  <si>
    <t>304</t>
  </si>
  <si>
    <t>14390050</t>
  </si>
  <si>
    <t>二氧化碳气体</t>
  </si>
  <si>
    <t>305</t>
  </si>
  <si>
    <t>14390070</t>
  </si>
  <si>
    <t>可燃气体(丙烷)</t>
  </si>
  <si>
    <t>306</t>
  </si>
  <si>
    <t>14390180</t>
  </si>
  <si>
    <t>氧气</t>
  </si>
  <si>
    <t>307</t>
  </si>
  <si>
    <t>14390190</t>
  </si>
  <si>
    <t>乙炔气</t>
  </si>
  <si>
    <t>308</t>
  </si>
  <si>
    <t>14410070</t>
  </si>
  <si>
    <t>玻璃胶</t>
  </si>
  <si>
    <t>300ml</t>
  </si>
  <si>
    <t>309</t>
  </si>
  <si>
    <t>14410080</t>
  </si>
  <si>
    <t>310g</t>
  </si>
  <si>
    <t>310</t>
  </si>
  <si>
    <t>14410090</t>
  </si>
  <si>
    <t>350g</t>
  </si>
  <si>
    <t>311</t>
  </si>
  <si>
    <t>14410140</t>
  </si>
  <si>
    <t>硅胶</t>
  </si>
  <si>
    <t>瓶</t>
  </si>
  <si>
    <t>312</t>
  </si>
  <si>
    <t>14410430</t>
  </si>
  <si>
    <t>氯丁粘接剂</t>
  </si>
  <si>
    <t>313</t>
  </si>
  <si>
    <t>14410730</t>
  </si>
  <si>
    <t>粘结剂</t>
  </si>
  <si>
    <t>YJ-302</t>
  </si>
  <si>
    <t>314</t>
  </si>
  <si>
    <t>14410750</t>
  </si>
  <si>
    <t>氯丁胶</t>
  </si>
  <si>
    <t>315</t>
  </si>
  <si>
    <t>14410760</t>
  </si>
  <si>
    <t>粘合剂</t>
  </si>
  <si>
    <t>507</t>
  </si>
  <si>
    <t>316</t>
  </si>
  <si>
    <t>14410860</t>
  </si>
  <si>
    <t>建筑胶</t>
  </si>
  <si>
    <t>317</t>
  </si>
  <si>
    <t>14410960</t>
  </si>
  <si>
    <t>YJ-Ⅲ胶</t>
  </si>
  <si>
    <t>318</t>
  </si>
  <si>
    <t>14410970</t>
  </si>
  <si>
    <t>粉状型建筑胶粘剂</t>
  </si>
  <si>
    <t>319</t>
  </si>
  <si>
    <t>15010420</t>
  </si>
  <si>
    <t>石棉橡胶板</t>
  </si>
  <si>
    <t>低压 δ0.8-6</t>
  </si>
  <si>
    <t>320</t>
  </si>
  <si>
    <t>15010470</t>
  </si>
  <si>
    <t>高压δ1-6</t>
  </si>
  <si>
    <t>321</t>
  </si>
  <si>
    <t>15090020</t>
  </si>
  <si>
    <t>防火岩棉</t>
  </si>
  <si>
    <t>60厚</t>
  </si>
  <si>
    <t>322</t>
  </si>
  <si>
    <t>15130140</t>
  </si>
  <si>
    <t>玻璃棉毡</t>
  </si>
  <si>
    <t>323</t>
  </si>
  <si>
    <t>17010310</t>
  </si>
  <si>
    <t>焊接钢管</t>
  </si>
  <si>
    <t>324</t>
  </si>
  <si>
    <t>17010430</t>
  </si>
  <si>
    <t>DN20</t>
  </si>
  <si>
    <t>325</t>
  </si>
  <si>
    <t>埋地敷设(公称直径≤20mm)</t>
  </si>
  <si>
    <t>SC20</t>
  </si>
  <si>
    <t>326</t>
  </si>
  <si>
    <t>17010450</t>
  </si>
  <si>
    <t>埋地敷设(公称直径≤25mm)</t>
  </si>
  <si>
    <t>SC25</t>
  </si>
  <si>
    <t>327</t>
  </si>
  <si>
    <t>17010460</t>
  </si>
  <si>
    <t>埋地敷设(公称直径≤32m</t>
  </si>
  <si>
    <t>SC32</t>
  </si>
  <si>
    <t>第10页 共20页</t>
  </si>
  <si>
    <t>m)</t>
  </si>
  <si>
    <t>328</t>
  </si>
  <si>
    <t>17010470</t>
  </si>
  <si>
    <t>钢管敷设</t>
  </si>
  <si>
    <t>SC40</t>
  </si>
  <si>
    <t>329</t>
  </si>
  <si>
    <t>17010490</t>
  </si>
  <si>
    <t>330</t>
  </si>
  <si>
    <t>SC50</t>
  </si>
  <si>
    <t>331</t>
  </si>
  <si>
    <t>埋地敷设(公称直径≤50mm)</t>
  </si>
  <si>
    <t>332</t>
  </si>
  <si>
    <t>17030090</t>
  </si>
  <si>
    <t>333</t>
  </si>
  <si>
    <t>17030140</t>
  </si>
  <si>
    <t>334</t>
  </si>
  <si>
    <t>17030290</t>
  </si>
  <si>
    <t>砖、混凝土结构暗配(外径≤32mm)</t>
  </si>
  <si>
    <t>JDG32</t>
  </si>
  <si>
    <t>335</t>
  </si>
  <si>
    <t>砖、混凝土结构暗配(外径≤25mm)</t>
  </si>
  <si>
    <t>JDG25</t>
  </si>
  <si>
    <t>336</t>
  </si>
  <si>
    <t>砖、混凝土结构暗配(外径≤20mm)</t>
  </si>
  <si>
    <t>JDG20</t>
  </si>
  <si>
    <t>337</t>
  </si>
  <si>
    <t>17070030</t>
  </si>
  <si>
    <t>无缝钢管</t>
  </si>
  <si>
    <t>Φ22×2</t>
  </si>
  <si>
    <t>338</t>
  </si>
  <si>
    <t>17190030</t>
  </si>
  <si>
    <t>金属软管</t>
  </si>
  <si>
    <t>339</t>
  </si>
  <si>
    <t>17250001</t>
  </si>
  <si>
    <t>340</t>
  </si>
  <si>
    <t>17250180</t>
  </si>
  <si>
    <t>PP-R管</t>
  </si>
  <si>
    <t>Φ32</t>
  </si>
  <si>
    <t>341</t>
  </si>
  <si>
    <t>342</t>
  </si>
  <si>
    <t>17250220</t>
  </si>
  <si>
    <t>Φ63</t>
  </si>
  <si>
    <t>343</t>
  </si>
  <si>
    <t>17251260</t>
  </si>
  <si>
    <t>硬聚氯乙烯管</t>
  </si>
  <si>
    <t>Φ15</t>
  </si>
  <si>
    <t>344</t>
  </si>
  <si>
    <t>17252370</t>
  </si>
  <si>
    <t>PVC-U双壁波纹管(8kN/m2)</t>
  </si>
  <si>
    <t>Φ200</t>
  </si>
  <si>
    <t>345</t>
  </si>
  <si>
    <t>17252610</t>
  </si>
  <si>
    <t>Φ20</t>
  </si>
  <si>
    <t>346</t>
  </si>
  <si>
    <t>17252620</t>
  </si>
  <si>
    <t>347</t>
  </si>
  <si>
    <t>17252640</t>
  </si>
  <si>
    <t>Φ40</t>
  </si>
  <si>
    <t>348</t>
  </si>
  <si>
    <t>17252650</t>
  </si>
  <si>
    <t>Φ50</t>
  </si>
  <si>
    <t>349</t>
  </si>
  <si>
    <t>17252660</t>
  </si>
  <si>
    <t>350</t>
  </si>
  <si>
    <t>17253130</t>
  </si>
  <si>
    <t>塑料排水管</t>
  </si>
  <si>
    <t>351</t>
  </si>
  <si>
    <t>17253140</t>
  </si>
  <si>
    <t>Φ75</t>
  </si>
  <si>
    <t>352</t>
  </si>
  <si>
    <t>17253150</t>
  </si>
  <si>
    <t>Φ110</t>
  </si>
  <si>
    <t>353</t>
  </si>
  <si>
    <t>17253610</t>
  </si>
  <si>
    <t>HDPE双壁波纹管 8KN/m2</t>
  </si>
  <si>
    <t>Φ315</t>
  </si>
  <si>
    <t>354</t>
  </si>
  <si>
    <t>17253620</t>
  </si>
  <si>
    <t>355</t>
  </si>
  <si>
    <t>17253630</t>
  </si>
  <si>
    <t>Φ500</t>
  </si>
  <si>
    <t>356</t>
  </si>
  <si>
    <t>17270250</t>
  </si>
  <si>
    <t>橡胶软管</t>
  </si>
  <si>
    <t>357</t>
  </si>
  <si>
    <t>17270350</t>
  </si>
  <si>
    <t>喷砂用胶管</t>
  </si>
  <si>
    <t>中压 40mm</t>
  </si>
  <si>
    <t>358</t>
  </si>
  <si>
    <t>17280030</t>
  </si>
  <si>
    <t>DN25</t>
  </si>
  <si>
    <t>359</t>
  </si>
  <si>
    <t>17280060</t>
  </si>
  <si>
    <t>360</t>
  </si>
  <si>
    <t>17280210</t>
  </si>
  <si>
    <t>钢丝网骨架复合管</t>
  </si>
  <si>
    <t>361</t>
  </si>
  <si>
    <t>17280230</t>
  </si>
  <si>
    <t>Φ160</t>
  </si>
  <si>
    <t>362</t>
  </si>
  <si>
    <t>17310780</t>
  </si>
  <si>
    <t>输水软管</t>
  </si>
  <si>
    <t>363</t>
  </si>
  <si>
    <t>18013800</t>
  </si>
  <si>
    <t>黑玛钢丝堵(堵头)</t>
  </si>
  <si>
    <t>第11页 共20页</t>
  </si>
  <si>
    <t>364</t>
  </si>
  <si>
    <t>18013820</t>
  </si>
  <si>
    <t>黑玛钢弯头</t>
  </si>
  <si>
    <t>365</t>
  </si>
  <si>
    <t>18030520</t>
  </si>
  <si>
    <t>低阻力防污倒流器</t>
  </si>
  <si>
    <t>366</t>
  </si>
  <si>
    <t>18031170</t>
  </si>
  <si>
    <t>压制弯头</t>
  </si>
  <si>
    <t>367</t>
  </si>
  <si>
    <t>18031230</t>
  </si>
  <si>
    <t>DN150</t>
  </si>
  <si>
    <t>368</t>
  </si>
  <si>
    <t>18031880</t>
  </si>
  <si>
    <t>螺纹管件</t>
  </si>
  <si>
    <t>369</t>
  </si>
  <si>
    <t>18032080</t>
  </si>
  <si>
    <t>给水室外镀锌钢管螺纹管件</t>
  </si>
  <si>
    <t>370</t>
  </si>
  <si>
    <t>18036390</t>
  </si>
  <si>
    <t>镀锌钢管接头零件</t>
  </si>
  <si>
    <t>371</t>
  </si>
  <si>
    <t>18037100</t>
  </si>
  <si>
    <t>固定卡子</t>
  </si>
  <si>
    <t>Φ90</t>
  </si>
  <si>
    <t>372</t>
  </si>
  <si>
    <t>18091200</t>
  </si>
  <si>
    <t>空调凝结水室内塑料管热熔管件</t>
  </si>
  <si>
    <t>373</t>
  </si>
  <si>
    <t>18091240</t>
  </si>
  <si>
    <t>374</t>
  </si>
  <si>
    <t>18091590</t>
  </si>
  <si>
    <t>室内塑料给水管热熔管件</t>
  </si>
  <si>
    <t>375</t>
  </si>
  <si>
    <t>18091600</t>
  </si>
  <si>
    <t>376</t>
  </si>
  <si>
    <t>18091610</t>
  </si>
  <si>
    <t>377</t>
  </si>
  <si>
    <t>18091620</t>
  </si>
  <si>
    <t>378</t>
  </si>
  <si>
    <t>18091630</t>
  </si>
  <si>
    <t>379</t>
  </si>
  <si>
    <t>18091640</t>
  </si>
  <si>
    <t>380</t>
  </si>
  <si>
    <t>18091870</t>
  </si>
  <si>
    <t>室内塑料排水管粘接管件</t>
  </si>
  <si>
    <t>381</t>
  </si>
  <si>
    <t>18091890</t>
  </si>
  <si>
    <t>382</t>
  </si>
  <si>
    <t>18092060</t>
  </si>
  <si>
    <t>室内塑料雨水管粘接管件</t>
  </si>
  <si>
    <t>383</t>
  </si>
  <si>
    <t>18110160</t>
  </si>
  <si>
    <t>给水室内钢塑复合管螺纹管件</t>
  </si>
  <si>
    <t>384</t>
  </si>
  <si>
    <t>18110190</t>
  </si>
  <si>
    <t>385</t>
  </si>
  <si>
    <t>18150130</t>
  </si>
  <si>
    <t>管接头</t>
  </si>
  <si>
    <t>DN15×5</t>
  </si>
  <si>
    <t>386</t>
  </si>
  <si>
    <t>18150160</t>
  </si>
  <si>
    <t>DN40×7</t>
  </si>
  <si>
    <t>387</t>
  </si>
  <si>
    <t>18150170</t>
  </si>
  <si>
    <t>DN50×7</t>
  </si>
  <si>
    <t>388</t>
  </si>
  <si>
    <t>18150970</t>
  </si>
  <si>
    <t>黑玛钢活接头</t>
  </si>
  <si>
    <t>389</t>
  </si>
  <si>
    <t>18151000</t>
  </si>
  <si>
    <t>390</t>
  </si>
  <si>
    <t>18151750</t>
  </si>
  <si>
    <t>黑玛钢六角内接头</t>
  </si>
  <si>
    <t>391</t>
  </si>
  <si>
    <t>18151770</t>
  </si>
  <si>
    <t>392</t>
  </si>
  <si>
    <t>18151800</t>
  </si>
  <si>
    <t>393</t>
  </si>
  <si>
    <t>18190150</t>
  </si>
  <si>
    <t>Y型过滤器</t>
  </si>
  <si>
    <t>GL41H-16 DN150</t>
  </si>
  <si>
    <t>394</t>
  </si>
  <si>
    <t>18210650</t>
  </si>
  <si>
    <t>HS41X-16-A型橡胶软接头</t>
  </si>
  <si>
    <t>395</t>
  </si>
  <si>
    <t>18250020</t>
  </si>
  <si>
    <t>成品管卡</t>
  </si>
  <si>
    <t>396</t>
  </si>
  <si>
    <t>18250920</t>
  </si>
  <si>
    <t>硬聚氯乙烯塑料管箍</t>
  </si>
  <si>
    <t>397</t>
  </si>
  <si>
    <t>18251070</t>
  </si>
  <si>
    <t>黑玛钢管箍</t>
  </si>
  <si>
    <t>398</t>
  </si>
  <si>
    <t>18251110</t>
  </si>
  <si>
    <t>DN40</t>
  </si>
  <si>
    <t>399</t>
  </si>
  <si>
    <t>18310880</t>
  </si>
  <si>
    <t>给水室外钢骨架塑料复合管电熔管件</t>
  </si>
  <si>
    <t>第12页 共20页</t>
  </si>
  <si>
    <t>400</t>
  </si>
  <si>
    <t>18310900</t>
  </si>
  <si>
    <t>401</t>
  </si>
  <si>
    <t>19000920</t>
  </si>
  <si>
    <t>闸阀</t>
  </si>
  <si>
    <t>402</t>
  </si>
  <si>
    <t>19000950</t>
  </si>
  <si>
    <t>403</t>
  </si>
  <si>
    <t>19002300</t>
  </si>
  <si>
    <t>404</t>
  </si>
  <si>
    <t>19002310</t>
  </si>
  <si>
    <t>405</t>
  </si>
  <si>
    <t>19002320</t>
  </si>
  <si>
    <t>406</t>
  </si>
  <si>
    <t>19002350</t>
  </si>
  <si>
    <t>407</t>
  </si>
  <si>
    <t>截止阀</t>
  </si>
  <si>
    <t>408</t>
  </si>
  <si>
    <t>止回阀</t>
  </si>
  <si>
    <t>409</t>
  </si>
  <si>
    <t>19030010</t>
  </si>
  <si>
    <t>410</t>
  </si>
  <si>
    <t>19070060</t>
  </si>
  <si>
    <t>对夹式蝶阀</t>
  </si>
  <si>
    <t>411</t>
  </si>
  <si>
    <t>19090100</t>
  </si>
  <si>
    <t>412</t>
  </si>
  <si>
    <t>20011470</t>
  </si>
  <si>
    <t>413</t>
  </si>
  <si>
    <t>20011540</t>
  </si>
  <si>
    <t>碳钢平焊法兰</t>
  </si>
  <si>
    <t>414</t>
  </si>
  <si>
    <t>20012940</t>
  </si>
  <si>
    <t>平焊法兰</t>
  </si>
  <si>
    <t>PN1.6MPa DN100</t>
  </si>
  <si>
    <t>415</t>
  </si>
  <si>
    <t>21090001</t>
  </si>
  <si>
    <t>416</t>
  </si>
  <si>
    <t>21150001</t>
  </si>
  <si>
    <t>瓷蹲式大便器</t>
  </si>
  <si>
    <t>417</t>
  </si>
  <si>
    <t>21150010</t>
  </si>
  <si>
    <t>蹲式大便器</t>
  </si>
  <si>
    <t>瓷低水箱</t>
  </si>
  <si>
    <t>418</t>
  </si>
  <si>
    <t>21170001</t>
  </si>
  <si>
    <t>挂斗式小便器</t>
  </si>
  <si>
    <t>419</t>
  </si>
  <si>
    <t>21310050</t>
  </si>
  <si>
    <t>冲洗管</t>
  </si>
  <si>
    <t>DN32</t>
  </si>
  <si>
    <t>420</t>
  </si>
  <si>
    <t>21310070</t>
  </si>
  <si>
    <t>小便器冲水连接管</t>
  </si>
  <si>
    <t>421</t>
  </si>
  <si>
    <t>21310080</t>
  </si>
  <si>
    <t>洗脸盆托架</t>
  </si>
  <si>
    <t>422</t>
  </si>
  <si>
    <t>21310130</t>
  </si>
  <si>
    <t>埋入式感应控制器</t>
  </si>
  <si>
    <t>423</t>
  </si>
  <si>
    <t>22110090</t>
  </si>
  <si>
    <t>DN15微量排气阀</t>
  </si>
  <si>
    <t>424</t>
  </si>
  <si>
    <t>22410001</t>
  </si>
  <si>
    <t>单层排风百叶</t>
  </si>
  <si>
    <t>500*250</t>
  </si>
  <si>
    <t>425</t>
  </si>
  <si>
    <t>23030001</t>
  </si>
  <si>
    <t>室外地上式消火栓</t>
  </si>
  <si>
    <t>SS100/6.5-1.0</t>
  </si>
  <si>
    <t>426</t>
  </si>
  <si>
    <t>23030160</t>
  </si>
  <si>
    <t>427</t>
  </si>
  <si>
    <t>23450210</t>
  </si>
  <si>
    <t>消防栓底座</t>
  </si>
  <si>
    <t>带弯头 DN100</t>
  </si>
  <si>
    <t>428</t>
  </si>
  <si>
    <t>24010010</t>
  </si>
  <si>
    <t>LXS50型水表</t>
  </si>
  <si>
    <t>429</t>
  </si>
  <si>
    <t>LXL50型水表</t>
  </si>
  <si>
    <t>430</t>
  </si>
  <si>
    <t>24010060</t>
  </si>
  <si>
    <t>LXL150型水表</t>
  </si>
  <si>
    <t>431</t>
  </si>
  <si>
    <t>432</t>
  </si>
  <si>
    <t>24010170</t>
  </si>
  <si>
    <t>分户水表</t>
  </si>
  <si>
    <t>LXS-40</t>
  </si>
  <si>
    <t>433</t>
  </si>
  <si>
    <t>24110120</t>
  </si>
  <si>
    <t>压力表</t>
  </si>
  <si>
    <t>带弯带阀 0~1.6MPa</t>
  </si>
  <si>
    <t>434</t>
  </si>
  <si>
    <t>24110190</t>
  </si>
  <si>
    <t>弹簧压力表</t>
  </si>
  <si>
    <t>Y-100 0-1.6MPa</t>
  </si>
  <si>
    <t>435</t>
  </si>
  <si>
    <t>24590040</t>
  </si>
  <si>
    <t>压力表弯管</t>
  </si>
  <si>
    <t>436</t>
  </si>
  <si>
    <t>25000020</t>
  </si>
  <si>
    <t>工厂LED吊灯</t>
  </si>
  <si>
    <t>LED光源 50W/5000lm</t>
  </si>
  <si>
    <t>437</t>
  </si>
  <si>
    <t>人体感应开关一体式吸顶节能灯</t>
  </si>
  <si>
    <t>LED光源,1*15W</t>
  </si>
  <si>
    <t>438</t>
  </si>
  <si>
    <t>防潮节能吸顶灯</t>
  </si>
  <si>
    <t>1*18W/1600lm</t>
  </si>
  <si>
    <t>第13页 共20页</t>
  </si>
  <si>
    <t>439</t>
  </si>
  <si>
    <t>单管节能LED灯管</t>
  </si>
  <si>
    <t>28W/2*2850lm</t>
  </si>
  <si>
    <t>440</t>
  </si>
  <si>
    <t>双管节能LED灯管</t>
  </si>
  <si>
    <t>2*28W/2*2850lm</t>
  </si>
  <si>
    <t>441</t>
  </si>
  <si>
    <t>25330690</t>
  </si>
  <si>
    <t>庭院柱灯</t>
  </si>
  <si>
    <t>H=3.5M,LED=40W</t>
  </si>
  <si>
    <t>442</t>
  </si>
  <si>
    <t>26050260</t>
  </si>
  <si>
    <t>双联单控跷板开关</t>
  </si>
  <si>
    <t>443</t>
  </si>
  <si>
    <t>26310001</t>
  </si>
  <si>
    <t>空白面板</t>
  </si>
  <si>
    <t>444</t>
  </si>
  <si>
    <t>26410370</t>
  </si>
  <si>
    <t>单相安全型普通插座</t>
  </si>
  <si>
    <t>AC220;10A</t>
  </si>
  <si>
    <t>445</t>
  </si>
  <si>
    <t>单相壁挂式三孔空调插座</t>
  </si>
  <si>
    <t>AC220;16A</t>
  </si>
  <si>
    <t>446</t>
  </si>
  <si>
    <t>单相柜式三孔空调插座</t>
  </si>
  <si>
    <t>447</t>
  </si>
  <si>
    <t>27060040</t>
  </si>
  <si>
    <t>角钢接地极</t>
  </si>
  <si>
    <t>Φ25  2.5m</t>
  </si>
  <si>
    <t>448</t>
  </si>
  <si>
    <t>40×40×4 0.8m</t>
  </si>
  <si>
    <t>449</t>
  </si>
  <si>
    <t>27060080</t>
  </si>
  <si>
    <t>接地线</t>
  </si>
  <si>
    <t>BV5.5-16</t>
  </si>
  <si>
    <t>450</t>
  </si>
  <si>
    <t>27060130</t>
  </si>
  <si>
    <t>热镀锌扁钢  -40*4</t>
  </si>
  <si>
    <t>451</t>
  </si>
  <si>
    <t>27060200</t>
  </si>
  <si>
    <t>铜接地端子带螺栓</t>
  </si>
  <si>
    <t>DT-6</t>
  </si>
  <si>
    <t>452</t>
  </si>
  <si>
    <t>27170170</t>
  </si>
  <si>
    <t>自粘性塑料带</t>
  </si>
  <si>
    <t>20×20000</t>
  </si>
  <si>
    <t>卷</t>
  </si>
  <si>
    <t>453</t>
  </si>
  <si>
    <t>27170180</t>
  </si>
  <si>
    <t>电气绝缘胶带</t>
  </si>
  <si>
    <t>18mm×10m×0.13mm</t>
  </si>
  <si>
    <t>454</t>
  </si>
  <si>
    <t>28000010</t>
  </si>
  <si>
    <t>穿动力线</t>
  </si>
  <si>
    <t>ZB-BV-3x4</t>
  </si>
  <si>
    <t>455</t>
  </si>
  <si>
    <t>ZB-BV-3x2.5</t>
  </si>
  <si>
    <t>456</t>
  </si>
  <si>
    <t>线槽配线</t>
  </si>
  <si>
    <t>457</t>
  </si>
  <si>
    <t>28010390</t>
  </si>
  <si>
    <t>镀锡裸铜软绞线</t>
  </si>
  <si>
    <t>TJRX 16MM2</t>
  </si>
  <si>
    <t>458</t>
  </si>
  <si>
    <t>28010420</t>
  </si>
  <si>
    <t>硬铜绞线</t>
  </si>
  <si>
    <t>TJ-2.5～4</t>
  </si>
  <si>
    <t>459</t>
  </si>
  <si>
    <t>28031940</t>
  </si>
  <si>
    <t>铜芯聚氯乙烯绝缘电线</t>
  </si>
  <si>
    <t>BV-2.5</t>
  </si>
  <si>
    <t>460</t>
  </si>
  <si>
    <t>28031970</t>
  </si>
  <si>
    <t>BV-6</t>
  </si>
  <si>
    <t>461</t>
  </si>
  <si>
    <t>28032000</t>
  </si>
  <si>
    <t>BV-16</t>
  </si>
  <si>
    <t>462</t>
  </si>
  <si>
    <t>28032060</t>
  </si>
  <si>
    <t>铜芯聚氯乙烯绝缘软电线</t>
  </si>
  <si>
    <t>BVR-4</t>
  </si>
  <si>
    <t>463</t>
  </si>
  <si>
    <t>28032070</t>
  </si>
  <si>
    <t>BVR-6</t>
  </si>
  <si>
    <t>464</t>
  </si>
  <si>
    <t>28110020</t>
  </si>
  <si>
    <t>室内铜芯电力电缆敷设</t>
  </si>
  <si>
    <t>ZB-YJV-4*35+1*16</t>
  </si>
  <si>
    <t>465</t>
  </si>
  <si>
    <t>ZB-YJV-5x10</t>
  </si>
  <si>
    <t>466</t>
  </si>
  <si>
    <t>ZB-YJV-5x6</t>
  </si>
  <si>
    <t>467</t>
  </si>
  <si>
    <t>ZB-YJV-5x4</t>
  </si>
  <si>
    <t>468</t>
  </si>
  <si>
    <t>ZB-YJV-5x2.5</t>
  </si>
  <si>
    <t>469</t>
  </si>
  <si>
    <t>29010260</t>
  </si>
  <si>
    <t>钢制桥架安装</t>
  </si>
  <si>
    <t>MR-PT-100*50</t>
  </si>
  <si>
    <t>470</t>
  </si>
  <si>
    <t>29060020</t>
  </si>
  <si>
    <t>钢管保护管</t>
  </si>
  <si>
    <t>Φ40×400</t>
  </si>
  <si>
    <t>471</t>
  </si>
  <si>
    <t>29060070</t>
  </si>
  <si>
    <t>钢管塑料护口</t>
  </si>
  <si>
    <t>25-32</t>
  </si>
  <si>
    <t>472</t>
  </si>
  <si>
    <t>29060080</t>
  </si>
  <si>
    <t>40-50</t>
  </si>
  <si>
    <t>473</t>
  </si>
  <si>
    <t>29060100</t>
  </si>
  <si>
    <t>474</t>
  </si>
  <si>
    <t>29060790</t>
  </si>
  <si>
    <t>镀锌电线管塑料护口</t>
  </si>
  <si>
    <t>DN15～20</t>
  </si>
  <si>
    <t>475</t>
  </si>
  <si>
    <t>29060800</t>
  </si>
  <si>
    <t>DN25～32</t>
  </si>
  <si>
    <t>476</t>
  </si>
  <si>
    <t>29060820</t>
  </si>
  <si>
    <t>镀锌钢管塑料护口</t>
  </si>
  <si>
    <t>477</t>
  </si>
  <si>
    <t>29060930</t>
  </si>
  <si>
    <t>PC20</t>
  </si>
  <si>
    <t>第14页 共20页</t>
  </si>
  <si>
    <t>478</t>
  </si>
  <si>
    <t>PC32</t>
  </si>
  <si>
    <t>479</t>
  </si>
  <si>
    <t>29061390</t>
  </si>
  <si>
    <t>难燃塑料管接头</t>
  </si>
  <si>
    <t>480</t>
  </si>
  <si>
    <t>29061410</t>
  </si>
  <si>
    <t>481</t>
  </si>
  <si>
    <t>29090180</t>
  </si>
  <si>
    <t>铜接线端子</t>
  </si>
  <si>
    <t>20A</t>
  </si>
  <si>
    <t>482</t>
  </si>
  <si>
    <t>29090290</t>
  </si>
  <si>
    <t>483</t>
  </si>
  <si>
    <t>29090310</t>
  </si>
  <si>
    <t>DT-16</t>
  </si>
  <si>
    <t>484</t>
  </si>
  <si>
    <t>29090520</t>
  </si>
  <si>
    <t>铜端子</t>
  </si>
  <si>
    <t>6mm2</t>
  </si>
  <si>
    <t>485</t>
  </si>
  <si>
    <t>29090530</t>
  </si>
  <si>
    <t>16mm2</t>
  </si>
  <si>
    <t>486</t>
  </si>
  <si>
    <t>29110110</t>
  </si>
  <si>
    <t>487</t>
  </si>
  <si>
    <t>29110190</t>
  </si>
  <si>
    <t>塑料接线盒</t>
  </si>
  <si>
    <t>488</t>
  </si>
  <si>
    <t>29110390</t>
  </si>
  <si>
    <t>弱电箱（空箱）</t>
  </si>
  <si>
    <t>489</t>
  </si>
  <si>
    <t>490</t>
  </si>
  <si>
    <t>29170150</t>
  </si>
  <si>
    <t>镀锌地线夹</t>
  </si>
  <si>
    <t>491</t>
  </si>
  <si>
    <t>29170160</t>
  </si>
  <si>
    <t>492</t>
  </si>
  <si>
    <t>29170170</t>
  </si>
  <si>
    <t>493</t>
  </si>
  <si>
    <t>29250020</t>
  </si>
  <si>
    <t>镀锌电缆吊挂</t>
  </si>
  <si>
    <t>3.0×50</t>
  </si>
  <si>
    <t>494</t>
  </si>
  <si>
    <t>29250090</t>
  </si>
  <si>
    <t>镀锌电缆卡子</t>
  </si>
  <si>
    <t>2×35</t>
  </si>
  <si>
    <t>495</t>
  </si>
  <si>
    <t>32070001</t>
  </si>
  <si>
    <t>草皮</t>
  </si>
  <si>
    <t>496</t>
  </si>
  <si>
    <t>32270001</t>
  </si>
  <si>
    <t>肥料</t>
  </si>
  <si>
    <t>497</t>
  </si>
  <si>
    <t>33010040</t>
  </si>
  <si>
    <t>吊杆</t>
  </si>
  <si>
    <t>498</t>
  </si>
  <si>
    <t>33010280</t>
  </si>
  <si>
    <t>钢支撑</t>
  </si>
  <si>
    <t>499</t>
  </si>
  <si>
    <t>33010910</t>
  </si>
  <si>
    <t>压型金属板</t>
  </si>
  <si>
    <t>500</t>
  </si>
  <si>
    <t>33050060</t>
  </si>
  <si>
    <t>铸铁爬梯</t>
  </si>
  <si>
    <t>501</t>
  </si>
  <si>
    <t>33050130</t>
  </si>
  <si>
    <t>87型雨水斗</t>
  </si>
  <si>
    <t>502</t>
  </si>
  <si>
    <t>33410370</t>
  </si>
  <si>
    <t>成品铝合金变形缝盖板</t>
  </si>
  <si>
    <t>展开0.7m，1.2mm厚</t>
  </si>
  <si>
    <t>503</t>
  </si>
  <si>
    <t>33410420</t>
  </si>
  <si>
    <t>不锈钢天沟</t>
  </si>
  <si>
    <t>3mm厚，展开1m</t>
  </si>
  <si>
    <t>504</t>
  </si>
  <si>
    <t>33410560</t>
  </si>
  <si>
    <t>塑钢爬梯</t>
  </si>
  <si>
    <t>505</t>
  </si>
  <si>
    <t>33410600</t>
  </si>
  <si>
    <t>岗亭凉亭移建</t>
  </si>
  <si>
    <t>506</t>
  </si>
  <si>
    <t>34050010</t>
  </si>
  <si>
    <t>草板纸</t>
  </si>
  <si>
    <t>80#</t>
  </si>
  <si>
    <t>34070040</t>
  </si>
  <si>
    <t>塑料手套</t>
  </si>
  <si>
    <t>ST型</t>
  </si>
  <si>
    <t>508</t>
  </si>
  <si>
    <t>34090130</t>
  </si>
  <si>
    <t>金刚石刀片</t>
  </si>
  <si>
    <t>509</t>
  </si>
  <si>
    <t>34090170</t>
  </si>
  <si>
    <t>喷砂嘴</t>
  </si>
  <si>
    <t>510</t>
  </si>
  <si>
    <t>34110030</t>
  </si>
  <si>
    <t>电</t>
  </si>
  <si>
    <t>kW·h</t>
  </si>
  <si>
    <t>511</t>
  </si>
  <si>
    <t>34110080</t>
  </si>
  <si>
    <t>水</t>
  </si>
  <si>
    <t>512</t>
  </si>
  <si>
    <t>34130010</t>
  </si>
  <si>
    <t>标志牌</t>
  </si>
  <si>
    <t>塑料扁形</t>
  </si>
  <si>
    <t>513</t>
  </si>
  <si>
    <t>35010001</t>
  </si>
  <si>
    <t>钢模板</t>
  </si>
  <si>
    <t>514</t>
  </si>
  <si>
    <t>35010020</t>
  </si>
  <si>
    <t>组合钢模板</t>
  </si>
  <si>
    <t>515</t>
  </si>
  <si>
    <t>35010140</t>
  </si>
  <si>
    <t>18厚、一级、酚醛</t>
  </si>
  <si>
    <t>516</t>
  </si>
  <si>
    <t>35020001</t>
  </si>
  <si>
    <t>钢模支撑</t>
  </si>
  <si>
    <t>第15页 共20页</t>
  </si>
  <si>
    <t>517</t>
  </si>
  <si>
    <t>35020030</t>
  </si>
  <si>
    <t>木支撑</t>
  </si>
  <si>
    <t>518</t>
  </si>
  <si>
    <t>35020060</t>
  </si>
  <si>
    <t>蝴蝶扣</t>
  </si>
  <si>
    <t>519</t>
  </si>
  <si>
    <t>35020160</t>
  </si>
  <si>
    <t>钢模板连接件</t>
  </si>
  <si>
    <t>520</t>
  </si>
  <si>
    <t>35030001</t>
  </si>
  <si>
    <t>底座</t>
  </si>
  <si>
    <t>521</t>
  </si>
  <si>
    <t>35030050</t>
  </si>
  <si>
    <t>可调托座</t>
  </si>
  <si>
    <t>个.月</t>
  </si>
  <si>
    <t>522</t>
  </si>
  <si>
    <t>35030080</t>
  </si>
  <si>
    <t>钢管</t>
  </si>
  <si>
    <t>Φ48.3×3.6</t>
  </si>
  <si>
    <t>t.月</t>
  </si>
  <si>
    <t>523</t>
  </si>
  <si>
    <t>35030090</t>
  </si>
  <si>
    <t>钢管使用费</t>
  </si>
  <si>
    <t>524</t>
  </si>
  <si>
    <t>35030170</t>
  </si>
  <si>
    <t>扣件</t>
  </si>
  <si>
    <t>525</t>
  </si>
  <si>
    <t>35030190</t>
  </si>
  <si>
    <t>526</t>
  </si>
  <si>
    <t>35030200</t>
  </si>
  <si>
    <t>527</t>
  </si>
  <si>
    <t>35030210</t>
  </si>
  <si>
    <t>扣件、底座使用费</t>
  </si>
  <si>
    <t>528</t>
  </si>
  <si>
    <t>35030310</t>
  </si>
  <si>
    <t>木脚手板</t>
  </si>
  <si>
    <t>529</t>
  </si>
  <si>
    <t>35030320</t>
  </si>
  <si>
    <t>竹脚手板</t>
  </si>
  <si>
    <t>530</t>
  </si>
  <si>
    <t>35050070</t>
  </si>
  <si>
    <t>密目安全网（阻燃）</t>
  </si>
  <si>
    <t>1.5×6</t>
  </si>
  <si>
    <t>531</t>
  </si>
  <si>
    <t>35050080</t>
  </si>
  <si>
    <t>井盖安全防护网</t>
  </si>
  <si>
    <t>532</t>
  </si>
  <si>
    <t>36010120</t>
  </si>
  <si>
    <t>混凝土井盖井座</t>
  </si>
  <si>
    <t>533</t>
  </si>
  <si>
    <t>36010210</t>
  </si>
  <si>
    <t>重型铸铁井盖井座</t>
  </si>
  <si>
    <t>Φ700</t>
  </si>
  <si>
    <t>534</t>
  </si>
  <si>
    <t>36010260</t>
  </si>
  <si>
    <t>防盗式重型球墨铸铁井盖</t>
  </si>
  <si>
    <t>535</t>
  </si>
  <si>
    <t>铸铁井盖井座</t>
  </si>
  <si>
    <t>536</t>
  </si>
  <si>
    <t>36010280</t>
  </si>
  <si>
    <t>铸铁雨水井箅</t>
  </si>
  <si>
    <t>537</t>
  </si>
  <si>
    <t>36010340</t>
  </si>
  <si>
    <t>538</t>
  </si>
  <si>
    <t>36010350</t>
  </si>
  <si>
    <t>DN700</t>
  </si>
  <si>
    <t>539</t>
  </si>
  <si>
    <t>36290090</t>
  </si>
  <si>
    <t>540</t>
  </si>
  <si>
    <t>37010050</t>
  </si>
  <si>
    <t>钢轨</t>
  </si>
  <si>
    <t>6#</t>
  </si>
  <si>
    <t>541</t>
  </si>
  <si>
    <t>49010030</t>
  </si>
  <si>
    <t>其他材料费</t>
  </si>
  <si>
    <t>%</t>
  </si>
  <si>
    <t>542</t>
  </si>
  <si>
    <t>543</t>
  </si>
  <si>
    <t>49010040</t>
  </si>
  <si>
    <t>544</t>
  </si>
  <si>
    <t>545</t>
  </si>
  <si>
    <t>546</t>
  </si>
  <si>
    <t>547</t>
  </si>
  <si>
    <t>49010320</t>
  </si>
  <si>
    <t>小五金费用</t>
  </si>
  <si>
    <t>548</t>
  </si>
  <si>
    <t>49010790</t>
  </si>
  <si>
    <t>监控设备立杆</t>
  </si>
  <si>
    <t>3.5米立杆</t>
  </si>
  <si>
    <t>549</t>
  </si>
  <si>
    <t>49011001</t>
  </si>
  <si>
    <t>成套配电箱安装  1#APd</t>
  </si>
  <si>
    <t>550</t>
  </si>
  <si>
    <t>实腹钢柱 H</t>
  </si>
  <si>
    <t>551</t>
  </si>
  <si>
    <t>49011002</t>
  </si>
  <si>
    <t>成套配电箱安装 ALmw</t>
  </si>
  <si>
    <t>第16页 共20页</t>
  </si>
  <si>
    <t>552</t>
  </si>
  <si>
    <t>空腹钢柱  矩形Q235B</t>
  </si>
  <si>
    <t>553</t>
  </si>
  <si>
    <t>49011003</t>
  </si>
  <si>
    <t>成套配电箱安装 ALpt1</t>
  </si>
  <si>
    <t>554</t>
  </si>
  <si>
    <t>钢梁 H</t>
  </si>
  <si>
    <t>555</t>
  </si>
  <si>
    <t>49011004</t>
  </si>
  <si>
    <t>成套配电箱安装 ALpt2</t>
  </si>
  <si>
    <t>556</t>
  </si>
  <si>
    <t>钢梁 矩形Q235B</t>
  </si>
  <si>
    <t>557</t>
  </si>
  <si>
    <t>49011005</t>
  </si>
  <si>
    <t>成套配电箱安装 ALz</t>
  </si>
  <si>
    <t>558</t>
  </si>
  <si>
    <t>钢檩条 屋面镀锌Z型</t>
  </si>
  <si>
    <t>559</t>
  </si>
  <si>
    <t>49011006</t>
  </si>
  <si>
    <t>560</t>
  </si>
  <si>
    <t>49011007</t>
  </si>
  <si>
    <t>钢支撑、钢拉条 圆钢+圆管支撑</t>
  </si>
  <si>
    <t>561</t>
  </si>
  <si>
    <t>49011008</t>
  </si>
  <si>
    <t>562</t>
  </si>
  <si>
    <t>49011010</t>
  </si>
  <si>
    <t>钢支撑、钢拉条 角钢柱间支撑</t>
  </si>
  <si>
    <t>563</t>
  </si>
  <si>
    <t>49011011</t>
  </si>
  <si>
    <t>钢墙架  镀锌C型墙面钢梁</t>
  </si>
  <si>
    <t>564</t>
  </si>
  <si>
    <t>49011012</t>
  </si>
  <si>
    <t>565</t>
  </si>
  <si>
    <t>49011013</t>
  </si>
  <si>
    <t>钢墙架   角钢隅撑 L50*4</t>
  </si>
  <si>
    <t>566</t>
  </si>
  <si>
    <t>50350010</t>
  </si>
  <si>
    <t>排气扇</t>
  </si>
  <si>
    <t>567</t>
  </si>
  <si>
    <t>天花板管道式换气扇</t>
  </si>
  <si>
    <t>568</t>
  </si>
  <si>
    <t>80010020</t>
  </si>
  <si>
    <t>水泥砂浆</t>
  </si>
  <si>
    <t>1:2(32.5)</t>
  </si>
  <si>
    <t>569</t>
  </si>
  <si>
    <t>570</t>
  </si>
  <si>
    <t>80010030</t>
  </si>
  <si>
    <t>1:2.5(32.5)</t>
  </si>
  <si>
    <t>571</t>
  </si>
  <si>
    <t>572</t>
  </si>
  <si>
    <t>80010040</t>
  </si>
  <si>
    <t>1:3(32.5)</t>
  </si>
  <si>
    <t>573</t>
  </si>
  <si>
    <t>80010210</t>
  </si>
  <si>
    <t>砌筑水泥砂浆</t>
  </si>
  <si>
    <t>M7.5(42.5)</t>
  </si>
  <si>
    <t>574</t>
  </si>
  <si>
    <t>80010310</t>
  </si>
  <si>
    <t>聚合物水泥砂浆</t>
  </si>
  <si>
    <t>575</t>
  </si>
  <si>
    <t>80010350</t>
  </si>
  <si>
    <t>现拌砌筑砂浆</t>
  </si>
  <si>
    <t>M5(42.5) 砂子4.75mm 稠度50~70mm</t>
  </si>
  <si>
    <t>576</t>
  </si>
  <si>
    <t>577</t>
  </si>
  <si>
    <t>80010370</t>
  </si>
  <si>
    <t>M10(42.5) 砂子4.75mm 稠度50~70mm</t>
  </si>
  <si>
    <t>578</t>
  </si>
  <si>
    <t>80010460</t>
  </si>
  <si>
    <t>现拌抹灰砂浆</t>
  </si>
  <si>
    <t>1:1 M55(42.5) 砂子4.75mm 稠度50~70mm</t>
  </si>
  <si>
    <t>579</t>
  </si>
  <si>
    <t>80010480</t>
  </si>
  <si>
    <t>1:2 M45(42.5) 砂子4.75mm 稠度50~70mm</t>
  </si>
  <si>
    <t>580</t>
  </si>
  <si>
    <t>581</t>
  </si>
  <si>
    <t>80010490</t>
  </si>
  <si>
    <t>1:2.5 M40(42.5) 砂子4.75mm 稠度50~70mm</t>
  </si>
  <si>
    <t>582</t>
  </si>
  <si>
    <t>第17页 共20页</t>
  </si>
  <si>
    <t>583</t>
  </si>
  <si>
    <t>80010500</t>
  </si>
  <si>
    <t>1:3 M30(42.5) 砂子4.75mm 稠度50~70mm</t>
  </si>
  <si>
    <t>584</t>
  </si>
  <si>
    <t>585</t>
  </si>
  <si>
    <t>80010680</t>
  </si>
  <si>
    <t>预拌同配比砂浆</t>
  </si>
  <si>
    <t>C20(42.5)  砂子4.75mm</t>
  </si>
  <si>
    <t>586</t>
  </si>
  <si>
    <t>80010690</t>
  </si>
  <si>
    <t>C25(42.5)  砂子4.75mm</t>
  </si>
  <si>
    <t>587</t>
  </si>
  <si>
    <t>80010700</t>
  </si>
  <si>
    <t>C30(42.5)  砂子4.75mm</t>
  </si>
  <si>
    <t>588</t>
  </si>
  <si>
    <t>80050040</t>
  </si>
  <si>
    <t>混合砂浆</t>
  </si>
  <si>
    <t>1:0.5:3</t>
  </si>
  <si>
    <t>589</t>
  </si>
  <si>
    <t>1:0.5:2.5</t>
  </si>
  <si>
    <t>590</t>
  </si>
  <si>
    <t>80050150</t>
  </si>
  <si>
    <t>现拌混合砂浆</t>
  </si>
  <si>
    <t>M5(42.5)</t>
  </si>
  <si>
    <t>591</t>
  </si>
  <si>
    <t>80050160</t>
  </si>
  <si>
    <t>592</t>
  </si>
  <si>
    <t>80050170</t>
  </si>
  <si>
    <t>M10(42.5)</t>
  </si>
  <si>
    <t>593</t>
  </si>
  <si>
    <t>80050200</t>
  </si>
  <si>
    <t>砌筑混合砂浆</t>
  </si>
  <si>
    <t>M2.5(32.5)</t>
  </si>
  <si>
    <t>594</t>
  </si>
  <si>
    <t>80110110</t>
  </si>
  <si>
    <t>素水泥浆</t>
  </si>
  <si>
    <t>595</t>
  </si>
  <si>
    <t>80213470</t>
  </si>
  <si>
    <t>预拌非泵送细石混凝土</t>
  </si>
  <si>
    <t>C25(42.5) 碎石10mm(细石) 塌落度120-160mm</t>
  </si>
  <si>
    <t>596</t>
  </si>
  <si>
    <t>80213475</t>
  </si>
  <si>
    <t>C30(42.5) 碎石10mm(细石) 塌落度120-160mm</t>
  </si>
  <si>
    <t>597</t>
  </si>
  <si>
    <t>80213570</t>
  </si>
  <si>
    <t>预拌非泵送普通混凝土</t>
  </si>
  <si>
    <t>C15(42.5) 碎石31.5mm 塌落度120-160mm</t>
  </si>
  <si>
    <t>598</t>
  </si>
  <si>
    <t>599</t>
  </si>
  <si>
    <t>80213575</t>
  </si>
  <si>
    <t>C20(42.5) 碎石31.5mm 塌落度120-160mm</t>
  </si>
  <si>
    <t>600</t>
  </si>
  <si>
    <t>601</t>
  </si>
  <si>
    <t>80213580</t>
  </si>
  <si>
    <t>C25(42.5) 碎石31.5mm 塌落度120-160mm</t>
  </si>
  <si>
    <t>602</t>
  </si>
  <si>
    <t>603</t>
  </si>
  <si>
    <t>80213585</t>
  </si>
  <si>
    <t>C30(42.5) 碎石31.5mm 塌落度120-160mm</t>
  </si>
  <si>
    <t>604</t>
  </si>
  <si>
    <t>80213750</t>
  </si>
  <si>
    <t>预拌泵送普通混凝土</t>
  </si>
  <si>
    <t>泵送100m以下 C15(42.5) 碎石31.5mm 塌落度160-200mm</t>
  </si>
  <si>
    <t>605</t>
  </si>
  <si>
    <t>80213755</t>
  </si>
  <si>
    <t>泵送100m以下 C20(42.5) 碎石31.5mm 塌落度160-200mm</t>
  </si>
  <si>
    <t>606</t>
  </si>
  <si>
    <t>80213760</t>
  </si>
  <si>
    <t>泵送100m以下 C25(42.5) 碎石31.5mm 塌落度160-200mm</t>
  </si>
  <si>
    <t>607</t>
  </si>
  <si>
    <t>80213765</t>
  </si>
  <si>
    <t>泵送100m以下 C30(42.5) 碎石31.5mm 塌落度160-200mm</t>
  </si>
  <si>
    <t>608</t>
  </si>
  <si>
    <t>80214205</t>
  </si>
  <si>
    <t>预拌泵送细石混凝土</t>
  </si>
  <si>
    <t>C20(42.5) 碎石10mm(细石) 塌落度160-200mm</t>
  </si>
  <si>
    <t>第18页 共20页</t>
  </si>
  <si>
    <t>609</t>
  </si>
  <si>
    <t>80215940</t>
  </si>
  <si>
    <t>混凝土</t>
  </si>
  <si>
    <t>C20</t>
  </si>
  <si>
    <t>610</t>
  </si>
  <si>
    <t>80216145</t>
  </si>
  <si>
    <t>预拌混凝土</t>
  </si>
  <si>
    <t>C15</t>
  </si>
  <si>
    <t>611</t>
  </si>
  <si>
    <t>80216150</t>
  </si>
  <si>
    <t>612</t>
  </si>
  <si>
    <t>80216155</t>
  </si>
  <si>
    <t>C25</t>
  </si>
  <si>
    <t>613</t>
  </si>
  <si>
    <t>80216185</t>
  </si>
  <si>
    <t>4.5MPa</t>
  </si>
  <si>
    <t>614</t>
  </si>
  <si>
    <t>80310020</t>
  </si>
  <si>
    <t>灰土</t>
  </si>
  <si>
    <t>3:7</t>
  </si>
  <si>
    <t>615</t>
  </si>
  <si>
    <t>80350001</t>
  </si>
  <si>
    <t>水泥稳定粒料</t>
  </si>
  <si>
    <t>三</t>
  </si>
  <si>
    <t>设备</t>
  </si>
  <si>
    <t>79011001</t>
  </si>
  <si>
    <t>16路4盘位网络硬盘录像机</t>
  </si>
  <si>
    <t>显示器</t>
  </si>
  <si>
    <t>24口POE交换机</t>
  </si>
  <si>
    <t>15U机柜</t>
  </si>
  <si>
    <t>管理电脑(含停车场系统管理软件)</t>
  </si>
  <si>
    <t>一体化道闸(集成抓拍、显示、语音播报、补光、道闸防砸及控制功能)</t>
  </si>
  <si>
    <t>79011006</t>
  </si>
  <si>
    <t>PQ1  JVF-AM-200E4 壁式排风机</t>
  </si>
  <si>
    <t>400万枪式网络球形摄像机(360°无死角)</t>
  </si>
  <si>
    <t>四</t>
  </si>
  <si>
    <t>施工机具</t>
  </si>
  <si>
    <t>98050050</t>
  </si>
  <si>
    <t>真有效值万用表</t>
  </si>
  <si>
    <t>工业用</t>
  </si>
  <si>
    <t>台班</t>
  </si>
  <si>
    <t>98110100</t>
  </si>
  <si>
    <t>高压绝缘电阻测试仪</t>
  </si>
  <si>
    <t>98110180</t>
  </si>
  <si>
    <t>接地电阻测试仪</t>
  </si>
  <si>
    <t>钳形</t>
  </si>
  <si>
    <t>98390001</t>
  </si>
  <si>
    <t>彩色监视器</t>
  </si>
  <si>
    <t>98470140</t>
  </si>
  <si>
    <t>笔记本电脑</t>
  </si>
  <si>
    <t>99010030</t>
  </si>
  <si>
    <t>履带式单斗挖掘机</t>
  </si>
  <si>
    <t>液压 斗容量1.25m3</t>
  </si>
  <si>
    <t>99010130</t>
  </si>
  <si>
    <t>轮胎式单斗挖掘机</t>
  </si>
  <si>
    <t>液压 斗容量0.6m3</t>
  </si>
  <si>
    <t>99050010</t>
  </si>
  <si>
    <t>电动滚筒式混凝土搅拌机</t>
  </si>
  <si>
    <t>出料容量400L</t>
  </si>
  <si>
    <t>99050210</t>
  </si>
  <si>
    <t>灰浆搅拌机</t>
  </si>
  <si>
    <t>拌筒容量200L</t>
  </si>
  <si>
    <t>99050660</t>
  </si>
  <si>
    <t>混凝土磨光机</t>
  </si>
  <si>
    <t>99050670</t>
  </si>
  <si>
    <t>混凝土振动梁</t>
  </si>
  <si>
    <t>99050740</t>
  </si>
  <si>
    <t>平板式混凝土振捣器</t>
  </si>
  <si>
    <t>99070030</t>
  </si>
  <si>
    <t>履带式推土机</t>
  </si>
  <si>
    <t>功率75kW</t>
  </si>
  <si>
    <t>99070040</t>
  </si>
  <si>
    <t>功率90kW</t>
  </si>
  <si>
    <t>99070510</t>
  </si>
  <si>
    <t>载货汽车</t>
  </si>
  <si>
    <t>装载质量4t</t>
  </si>
  <si>
    <t>99070520</t>
  </si>
  <si>
    <t>装载质量5t</t>
  </si>
  <si>
    <t>99070530</t>
  </si>
  <si>
    <t>装载质量6t</t>
  </si>
  <si>
    <t>99070540</t>
  </si>
  <si>
    <t>装载质量8t</t>
  </si>
  <si>
    <t>99070650</t>
  </si>
  <si>
    <t>自卸汽车</t>
  </si>
  <si>
    <t>装载质量10t</t>
  </si>
  <si>
    <t>第19页 共20页</t>
  </si>
  <si>
    <t>99070670</t>
  </si>
  <si>
    <t>装载质量15t</t>
  </si>
  <si>
    <t>99070730</t>
  </si>
  <si>
    <t>平板拖车组</t>
  </si>
  <si>
    <t>装载质量20t</t>
  </si>
  <si>
    <t>99070750</t>
  </si>
  <si>
    <t>装载质量40t</t>
  </si>
  <si>
    <t>99070770</t>
  </si>
  <si>
    <t>装载质量60t</t>
  </si>
  <si>
    <t>99070870</t>
  </si>
  <si>
    <t>机动翻斗车</t>
  </si>
  <si>
    <t>装载质量1t</t>
  </si>
  <si>
    <t>99070990</t>
  </si>
  <si>
    <t>轨道平车</t>
  </si>
  <si>
    <t>99090300</t>
  </si>
  <si>
    <t>汽车式起重机</t>
  </si>
  <si>
    <t>提升质量5t</t>
  </si>
  <si>
    <t>99090310</t>
  </si>
  <si>
    <t>提升质量8t</t>
  </si>
  <si>
    <t>99090340</t>
  </si>
  <si>
    <t>提升质量16t</t>
  </si>
  <si>
    <t>99090360</t>
  </si>
  <si>
    <t>提升质量25t</t>
  </si>
  <si>
    <t>99090560</t>
  </si>
  <si>
    <t>门式起重机</t>
  </si>
  <si>
    <t>提升质量10t</t>
  </si>
  <si>
    <t>99090570</t>
  </si>
  <si>
    <t>提升质量20t</t>
  </si>
  <si>
    <t>99090640</t>
  </si>
  <si>
    <t>叉式起重机</t>
  </si>
  <si>
    <t>99090710</t>
  </si>
  <si>
    <t>塔式起重机</t>
  </si>
  <si>
    <t>起重量6t</t>
  </si>
  <si>
    <t>99091170</t>
  </si>
  <si>
    <t>电动卷扬机</t>
  </si>
  <si>
    <t>单筒慢速 牵引力50kN</t>
  </si>
  <si>
    <t>99091600</t>
  </si>
  <si>
    <t>吊装机械</t>
  </si>
  <si>
    <t>99110020</t>
  </si>
  <si>
    <t>手动液压叉车</t>
  </si>
  <si>
    <t>99110030</t>
  </si>
  <si>
    <t>小型工程车</t>
  </si>
  <si>
    <t>99130100</t>
  </si>
  <si>
    <t>钢轮内燃压路机</t>
  </si>
  <si>
    <t>工作质量8t</t>
  </si>
  <si>
    <t>99130120</t>
  </si>
  <si>
    <t>工作质量15t</t>
  </si>
  <si>
    <t>99130200</t>
  </si>
  <si>
    <t>振动压路机</t>
  </si>
  <si>
    <t>99130220</t>
  </si>
  <si>
    <t>手扶振动压实机</t>
  </si>
  <si>
    <t>工作质量1t</t>
  </si>
  <si>
    <t>99130280</t>
  </si>
  <si>
    <t>电动夯实机</t>
  </si>
  <si>
    <t>夯击能力20～62N.m</t>
  </si>
  <si>
    <t>99130290</t>
  </si>
  <si>
    <t>夯击能力250N.m</t>
  </si>
  <si>
    <t>99130360</t>
  </si>
  <si>
    <t>沥青混凝土摊铺机</t>
  </si>
  <si>
    <t>99130610</t>
  </si>
  <si>
    <t>混凝土路面锯缝机</t>
  </si>
  <si>
    <t>不含刀片</t>
  </si>
  <si>
    <t>99130650</t>
  </si>
  <si>
    <t>自行式热熔划线车</t>
  </si>
  <si>
    <t>99130660</t>
  </si>
  <si>
    <t>热熔釜熔解车</t>
  </si>
  <si>
    <t>99130670</t>
  </si>
  <si>
    <t>手推式热熔底漆车</t>
  </si>
  <si>
    <t>99150200</t>
  </si>
  <si>
    <t>喷涂机</t>
  </si>
  <si>
    <t>99170010</t>
  </si>
  <si>
    <t>钢筋调直机</t>
  </si>
  <si>
    <t>直径40mm</t>
  </si>
  <si>
    <t>99170020</t>
  </si>
  <si>
    <t>钢筋切断机</t>
  </si>
  <si>
    <t>99170040</t>
  </si>
  <si>
    <t>钢筋弯曲机</t>
  </si>
  <si>
    <t>99190190</t>
  </si>
  <si>
    <t>立式钻床</t>
  </si>
  <si>
    <t>钻孔直径25mm</t>
  </si>
  <si>
    <t>99190220</t>
  </si>
  <si>
    <t>台式钻床</t>
  </si>
  <si>
    <t>钻孔直径16mm</t>
  </si>
  <si>
    <t>99190330</t>
  </si>
  <si>
    <t>剪板机</t>
  </si>
  <si>
    <t>厚度×宽度 6.3×2000mm</t>
  </si>
  <si>
    <t>99190420</t>
  </si>
  <si>
    <t>厚度×宽度 40×3100mm</t>
  </si>
  <si>
    <t>99190740</t>
  </si>
  <si>
    <t>折方机</t>
  </si>
  <si>
    <t>厚度×宽度 4×2000mm</t>
  </si>
  <si>
    <t>99190770</t>
  </si>
  <si>
    <t>刨边机</t>
  </si>
  <si>
    <t>加工长度12000mm</t>
  </si>
  <si>
    <t>第20页 共20页</t>
  </si>
  <si>
    <t>99190810</t>
  </si>
  <si>
    <t>管子切断机</t>
  </si>
  <si>
    <t>Φ250</t>
  </si>
  <si>
    <t>99190850</t>
  </si>
  <si>
    <t>螺栓套丝机</t>
  </si>
  <si>
    <t>Φ39</t>
  </si>
  <si>
    <t>99190860</t>
  </si>
  <si>
    <t>管子切断套丝机</t>
  </si>
  <si>
    <t>Φ159</t>
  </si>
  <si>
    <t>99190880</t>
  </si>
  <si>
    <t>咬口机</t>
  </si>
  <si>
    <t>板厚1.5mm</t>
  </si>
  <si>
    <t>99191150</t>
  </si>
  <si>
    <t>喷砂除锈机</t>
  </si>
  <si>
    <t>能力3m3/min</t>
  </si>
  <si>
    <t>99191440</t>
  </si>
  <si>
    <t>液压矫正机</t>
  </si>
  <si>
    <t>YJZ-60B</t>
  </si>
  <si>
    <t>99191890</t>
  </si>
  <si>
    <t>电动揋弯机</t>
  </si>
  <si>
    <t>100以内</t>
  </si>
  <si>
    <t>99210001</t>
  </si>
  <si>
    <t>木工圆锯机</t>
  </si>
  <si>
    <t>直径500mm</t>
  </si>
  <si>
    <t>99210060</t>
  </si>
  <si>
    <t>木工单面压刨床</t>
  </si>
  <si>
    <t>刨削宽度 600mm</t>
  </si>
  <si>
    <t>99230001</t>
  </si>
  <si>
    <t>半自动切割机</t>
  </si>
  <si>
    <t>厚度100mm</t>
  </si>
  <si>
    <t>99230050</t>
  </si>
  <si>
    <t>砂轮切割机</t>
  </si>
  <si>
    <t>99230140</t>
  </si>
  <si>
    <t>数控切割机</t>
  </si>
  <si>
    <t>CNC/GDZ-400</t>
  </si>
  <si>
    <t>99250001</t>
  </si>
  <si>
    <t>交流弧焊机</t>
  </si>
  <si>
    <t>容量21kVA</t>
  </si>
  <si>
    <t>99250010</t>
  </si>
  <si>
    <t>容量30kVA</t>
  </si>
  <si>
    <t>99250020</t>
  </si>
  <si>
    <t>容量32kVA</t>
  </si>
  <si>
    <t>99250110</t>
  </si>
  <si>
    <t>直流弧焊机</t>
  </si>
  <si>
    <t>容量 32kV·A</t>
  </si>
  <si>
    <t>99250150</t>
  </si>
  <si>
    <t>对焊机</t>
  </si>
  <si>
    <t>容量75kVA</t>
  </si>
  <si>
    <t>99250240</t>
  </si>
  <si>
    <t>二氧化碳气体保护焊机</t>
  </si>
  <si>
    <t>电流500A</t>
  </si>
  <si>
    <t>99250250</t>
  </si>
  <si>
    <t>NB500</t>
  </si>
  <si>
    <t>99250355</t>
  </si>
  <si>
    <t>点焊机</t>
  </si>
  <si>
    <t>容量75kV·A</t>
  </si>
  <si>
    <t>99250460</t>
  </si>
  <si>
    <t>电熔焊接机</t>
  </si>
  <si>
    <t>功率3.5kW</t>
  </si>
  <si>
    <t>99250560</t>
  </si>
  <si>
    <t>电焊机</t>
  </si>
  <si>
    <t>99250590</t>
  </si>
  <si>
    <t>交流电焊机</t>
  </si>
  <si>
    <t>99250610</t>
  </si>
  <si>
    <t>功率32kVA</t>
  </si>
  <si>
    <t>99310030</t>
  </si>
  <si>
    <t>洒水车</t>
  </si>
  <si>
    <t>罐容量4000L</t>
  </si>
  <si>
    <t>99330060</t>
  </si>
  <si>
    <t>风动凿岩机</t>
  </si>
  <si>
    <t>手持式</t>
  </si>
  <si>
    <t>99330260</t>
  </si>
  <si>
    <t>电动路面破碎机</t>
  </si>
  <si>
    <t>99430180</t>
  </si>
  <si>
    <t>电动空气压缩机</t>
  </si>
  <si>
    <t>排气量1m3/min</t>
  </si>
  <si>
    <t>99430220</t>
  </si>
  <si>
    <t>排气量10m3/min</t>
  </si>
  <si>
    <t>99430270</t>
  </si>
  <si>
    <t>内燃空气压缩机</t>
  </si>
  <si>
    <t>排气量6m3/min</t>
  </si>
  <si>
    <t>99440010</t>
  </si>
  <si>
    <t>电动单级离心清水泵</t>
  </si>
  <si>
    <t>出口直径Φ100</t>
  </si>
  <si>
    <t>99440460</t>
  </si>
  <si>
    <t>试压泵</t>
  </si>
  <si>
    <t>压力3MPa</t>
  </si>
  <si>
    <t>99450140</t>
  </si>
  <si>
    <t>鼓风机</t>
  </si>
  <si>
    <t>能力 3m3/min</t>
  </si>
  <si>
    <t>99450430</t>
  </si>
  <si>
    <t>电锤</t>
  </si>
  <si>
    <t>520W</t>
  </si>
  <si>
    <t>99450550</t>
  </si>
  <si>
    <t>其他机械费</t>
  </si>
  <si>
    <t>99450580</t>
  </si>
  <si>
    <t>电动扭力扳手</t>
  </si>
  <si>
    <t>99450780</t>
  </si>
  <si>
    <t>电焊条恒温箱</t>
  </si>
  <si>
    <t>99450790</t>
  </si>
  <si>
    <t>电焊条烘干箱</t>
  </si>
  <si>
    <t>容积450×350×450</t>
  </si>
  <si>
    <t>99450810</t>
  </si>
  <si>
    <t>容积600×500×750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</si>
</sst>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###"/>
    <numFmt numFmtId="178" formatCode="0.000_ "/>
    <numFmt numFmtId="179" formatCode="0.00_ "/>
    <numFmt numFmtId="180" formatCode="0_ "/>
    <numFmt numFmtId="181" formatCode="yyyy&quot;年&quot;mm&quot;月&quot;dd&quot;日&quot;"/>
  </numFmts>
  <fonts count="36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6"/>
      <color theme="1"/>
      <name val="Calibri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136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177" fontId="3" fillId="0" borderId="3" xfId="49" applyNumberFormat="1" applyFont="1" applyBorder="1" applyAlignment="1">
      <alignment horizontal="center" vertical="center" wrapText="1"/>
    </xf>
    <xf numFmtId="177" fontId="3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0" fontId="0" fillId="0" borderId="0" xfId="49" applyFont="1"/>
    <xf numFmtId="178" fontId="0" fillId="0" borderId="0" xfId="49" applyNumberFormat="1" applyFont="1"/>
    <xf numFmtId="179" fontId="0" fillId="0" borderId="0" xfId="49" applyNumberFormat="1" applyFont="1"/>
    <xf numFmtId="0" fontId="5" fillId="0" borderId="1" xfId="49" applyNumberFormat="1" applyFont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179" fontId="5" fillId="0" borderId="1" xfId="49" applyNumberFormat="1" applyFont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left" vertical="center" wrapText="1"/>
    </xf>
    <xf numFmtId="0" fontId="6" fillId="0" borderId="6" xfId="49" applyNumberFormat="1" applyFont="1" applyBorder="1" applyAlignment="1">
      <alignment horizontal="left" vertical="center" wrapText="1"/>
    </xf>
    <xf numFmtId="178" fontId="6" fillId="0" borderId="6" xfId="49" applyNumberFormat="1" applyFont="1" applyBorder="1" applyAlignment="1">
      <alignment horizontal="left" vertical="center" wrapText="1"/>
    </xf>
    <xf numFmtId="179" fontId="6" fillId="0" borderId="6" xfId="49" applyNumberFormat="1" applyFont="1" applyBorder="1" applyAlignment="1">
      <alignment horizontal="left" vertical="center" wrapText="1"/>
    </xf>
    <xf numFmtId="0" fontId="6" fillId="0" borderId="7" xfId="49" applyNumberFormat="1" applyFont="1" applyBorder="1" applyAlignment="1">
      <alignment horizontal="center" vertical="center" wrapText="1"/>
    </xf>
    <xf numFmtId="0" fontId="6" fillId="0" borderId="8" xfId="49" applyNumberFormat="1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178" fontId="6" fillId="0" borderId="2" xfId="49" applyNumberFormat="1" applyFont="1" applyBorder="1" applyAlignment="1">
      <alignment horizontal="center" vertical="center" wrapText="1"/>
    </xf>
    <xf numFmtId="179" fontId="6" fillId="0" borderId="2" xfId="49" applyNumberFormat="1" applyFont="1" applyBorder="1" applyAlignment="1">
      <alignment horizontal="center" vertical="center" wrapText="1"/>
    </xf>
    <xf numFmtId="0" fontId="6" fillId="0" borderId="9" xfId="49" applyNumberFormat="1" applyFont="1" applyBorder="1" applyAlignment="1">
      <alignment horizontal="center" vertical="center" wrapText="1"/>
    </xf>
    <xf numFmtId="0" fontId="6" fillId="0" borderId="10" xfId="49" applyNumberFormat="1" applyFont="1" applyBorder="1" applyAlignment="1">
      <alignment horizontal="center" vertical="center" wrapText="1"/>
    </xf>
    <xf numFmtId="0" fontId="6" fillId="0" borderId="5" xfId="49" applyNumberFormat="1" applyFont="1" applyBorder="1" applyAlignment="1">
      <alignment horizontal="center" vertical="center" wrapText="1"/>
    </xf>
    <xf numFmtId="178" fontId="6" fillId="0" borderId="5" xfId="49" applyNumberFormat="1" applyFont="1" applyBorder="1" applyAlignment="1">
      <alignment horizontal="center" vertical="center" wrapText="1"/>
    </xf>
    <xf numFmtId="179" fontId="6" fillId="0" borderId="5" xfId="49" applyNumberFormat="1" applyFont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center" vertical="center" wrapText="1"/>
    </xf>
    <xf numFmtId="0" fontId="6" fillId="0" borderId="6" xfId="49" applyNumberFormat="1" applyFont="1" applyBorder="1" applyAlignment="1">
      <alignment horizontal="center" vertical="center" wrapText="1"/>
    </xf>
    <xf numFmtId="178" fontId="6" fillId="0" borderId="6" xfId="49" applyNumberFormat="1" applyFont="1" applyBorder="1" applyAlignment="1">
      <alignment horizontal="center" vertical="center" wrapText="1"/>
    </xf>
    <xf numFmtId="179" fontId="6" fillId="0" borderId="1" xfId="49" applyNumberFormat="1" applyFont="1" applyBorder="1" applyAlignment="1">
      <alignment horizontal="center" vertical="center"/>
    </xf>
    <xf numFmtId="0" fontId="6" fillId="0" borderId="4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left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178" fontId="6" fillId="0" borderId="1" xfId="49" applyNumberFormat="1" applyFont="1" applyBorder="1" applyAlignment="1">
      <alignment horizontal="right" vertical="center" wrapText="1" shrinkToFit="1"/>
    </xf>
    <xf numFmtId="0" fontId="6" fillId="0" borderId="4" xfId="49" applyNumberFormat="1" applyFont="1" applyBorder="1" applyAlignment="1">
      <alignment horizontal="left" vertical="center" wrapText="1"/>
    </xf>
    <xf numFmtId="179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179" fontId="6" fillId="0" borderId="5" xfId="49" applyNumberFormat="1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6" fillId="0" borderId="0" xfId="49" applyFont="1" applyAlignment="1">
      <alignment horizontal="center" vertical="center" wrapText="1"/>
    </xf>
    <xf numFmtId="178" fontId="6" fillId="0" borderId="0" xfId="49" applyNumberFormat="1" applyFont="1" applyAlignment="1">
      <alignment horizontal="center" vertical="center"/>
    </xf>
    <xf numFmtId="179" fontId="6" fillId="0" borderId="0" xfId="49" applyNumberFormat="1" applyFont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/>
    </xf>
    <xf numFmtId="179" fontId="5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/>
    </xf>
    <xf numFmtId="178" fontId="6" fillId="0" borderId="1" xfId="49" applyNumberFormat="1" applyFont="1" applyFill="1" applyBorder="1" applyAlignment="1">
      <alignment horizontal="left" vertical="center"/>
    </xf>
    <xf numFmtId="179" fontId="6" fillId="0" borderId="1" xfId="49" applyNumberFormat="1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178" fontId="6" fillId="0" borderId="2" xfId="49" applyNumberFormat="1" applyFont="1" applyFill="1" applyBorder="1" applyAlignment="1">
      <alignment horizontal="center" vertical="center"/>
    </xf>
    <xf numFmtId="179" fontId="6" fillId="0" borderId="3" xfId="49" applyNumberFormat="1" applyFont="1" applyFill="1" applyBorder="1" applyAlignment="1">
      <alignment horizontal="center" vertical="center"/>
    </xf>
    <xf numFmtId="179" fontId="6" fillId="0" borderId="6" xfId="49" applyNumberFormat="1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178" fontId="6" fillId="0" borderId="5" xfId="49" applyNumberFormat="1" applyFont="1" applyFill="1" applyBorder="1" applyAlignment="1">
      <alignment horizontal="center" vertical="center"/>
    </xf>
    <xf numFmtId="17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/>
    </xf>
    <xf numFmtId="179" fontId="6" fillId="0" borderId="4" xfId="49" applyNumberFormat="1" applyFont="1" applyFill="1" applyBorder="1" applyAlignment="1">
      <alignment horizontal="center" vertical="center"/>
    </xf>
    <xf numFmtId="179" fontId="7" fillId="0" borderId="1" xfId="49" applyNumberFormat="1" applyFont="1" applyFill="1" applyBorder="1" applyAlignment="1">
      <alignment horizontal="center" vertical="center"/>
    </xf>
    <xf numFmtId="178" fontId="8" fillId="0" borderId="1" xfId="49" applyNumberFormat="1" applyFont="1" applyFill="1" applyBorder="1" applyAlignment="1">
      <alignment horizontal="center" vertical="center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178" fontId="6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179" fontId="7" fillId="0" borderId="1" xfId="49" applyNumberFormat="1" applyFont="1" applyBorder="1" applyAlignment="1">
      <alignment horizontal="center" vertical="center"/>
    </xf>
    <xf numFmtId="0" fontId="0" fillId="0" borderId="0" xfId="49" applyAlignment="1">
      <alignment vertical="center"/>
    </xf>
    <xf numFmtId="0" fontId="0" fillId="0" borderId="0" xfId="49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180" fontId="6" fillId="0" borderId="1" xfId="49" applyNumberFormat="1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180" fontId="7" fillId="0" borderId="1" xfId="49" applyNumberFormat="1" applyFont="1" applyBorder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 wrapText="1"/>
    </xf>
    <xf numFmtId="0" fontId="10" fillId="0" borderId="0" xfId="49" applyNumberFormat="1" applyFont="1" applyBorder="1" applyAlignment="1">
      <alignment horizontal="center" vertical="center" wrapText="1"/>
    </xf>
    <xf numFmtId="0" fontId="11" fillId="0" borderId="0" xfId="49" applyNumberFormat="1" applyFont="1" applyBorder="1" applyAlignment="1">
      <alignment horizontal="center" vertical="center" wrapText="1"/>
    </xf>
    <xf numFmtId="0" fontId="12" fillId="0" borderId="0" xfId="49" applyNumberFormat="1" applyFont="1" applyBorder="1" applyAlignment="1">
      <alignment horizontal="left" wrapText="1"/>
    </xf>
    <xf numFmtId="0" fontId="13" fillId="0" borderId="11" xfId="49" applyNumberFormat="1" applyFont="1" applyBorder="1" applyAlignment="1">
      <alignment horizontal="center" wrapText="1"/>
    </xf>
    <xf numFmtId="0" fontId="3" fillId="0" borderId="0" xfId="49" applyNumberFormat="1" applyFont="1" applyBorder="1" applyAlignment="1">
      <alignment horizontal="left" wrapText="1"/>
    </xf>
    <xf numFmtId="0" fontId="12" fillId="0" borderId="0" xfId="49" applyNumberFormat="1" applyFont="1" applyBorder="1" applyAlignment="1">
      <alignment horizontal="left" vertical="center" wrapText="1"/>
    </xf>
    <xf numFmtId="0" fontId="13" fillId="0" borderId="0" xfId="49" applyNumberFormat="1" applyFont="1" applyBorder="1" applyAlignment="1">
      <alignment horizontal="left" vertical="center" wrapText="1"/>
    </xf>
    <xf numFmtId="0" fontId="13" fillId="0" borderId="0" xfId="49" applyNumberFormat="1" applyFont="1" applyBorder="1" applyAlignment="1">
      <alignment horizontal="right" vertical="center" wrapText="1"/>
    </xf>
    <xf numFmtId="0" fontId="3" fillId="0" borderId="12" xfId="49" applyNumberFormat="1" applyFont="1" applyBorder="1" applyAlignment="1">
      <alignment horizontal="center" vertical="center" wrapText="1"/>
    </xf>
    <xf numFmtId="0" fontId="0" fillId="0" borderId="0" xfId="49" applyBorder="1"/>
    <xf numFmtId="181" fontId="13" fillId="0" borderId="0" xfId="49" applyNumberFormat="1" applyFont="1" applyBorder="1" applyAlignment="1">
      <alignment horizontal="left" vertical="center" wrapText="1"/>
    </xf>
    <xf numFmtId="0" fontId="2" fillId="0" borderId="11" xfId="49" applyNumberFormat="1" applyFont="1" applyBorder="1" applyAlignment="1">
      <alignment horizontal="left" vertical="center" wrapText="1"/>
    </xf>
    <xf numFmtId="0" fontId="2" fillId="0" borderId="1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14" fillId="0" borderId="0" xfId="49" applyNumberFormat="1" applyFont="1" applyBorder="1" applyAlignment="1">
      <alignment horizontal="left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15" fillId="0" borderId="0" xfId="49" applyNumberFormat="1" applyFont="1" applyBorder="1" applyAlignment="1">
      <alignment horizontal="left" vertical="center" wrapText="1"/>
    </xf>
    <xf numFmtId="0" fontId="2" fillId="0" borderId="0" xfId="49" applyNumberFormat="1" applyFont="1" applyBorder="1" applyAlignment="1">
      <alignment horizontal="right" vertical="center" wrapText="1"/>
    </xf>
    <xf numFmtId="0" fontId="13" fillId="0" borderId="11" xfId="49" applyNumberFormat="1" applyFont="1" applyBorder="1" applyAlignment="1">
      <alignment horizontal="left" wrapText="1"/>
    </xf>
    <xf numFmtId="0" fontId="12" fillId="0" borderId="0" xfId="49" applyNumberFormat="1" applyFont="1" applyBorder="1" applyAlignment="1">
      <alignment horizontal="center" wrapText="1"/>
    </xf>
    <xf numFmtId="0" fontId="13" fillId="0" borderId="0" xfId="49" applyNumberFormat="1" applyFont="1" applyBorder="1" applyAlignment="1">
      <alignment horizontal="left" wrapText="1"/>
    </xf>
    <xf numFmtId="0" fontId="3" fillId="0" borderId="11" xfId="49" applyNumberFormat="1" applyFont="1" applyBorder="1" applyAlignment="1">
      <alignment horizontal="left" vertical="center" wrapText="1"/>
    </xf>
    <xf numFmtId="0" fontId="15" fillId="0" borderId="0" xfId="49" applyNumberFormat="1" applyFont="1" applyBorder="1" applyAlignment="1">
      <alignment horizontal="left" wrapText="1"/>
    </xf>
    <xf numFmtId="0" fontId="15" fillId="0" borderId="1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A1:H1"/>
    </sheetView>
  </sheetViews>
  <sheetFormatPr defaultColWidth="10.287037037037" defaultRowHeight="14.4" outlineLevelCol="7"/>
  <cols>
    <col min="1" max="1" width="10.9907407407407" customWidth="1"/>
    <col min="2" max="2" width="8.68518518518519" customWidth="1"/>
    <col min="3" max="3" width="5.2962962962963" customWidth="1"/>
    <col min="4" max="4" width="18.3148148148148" customWidth="1"/>
    <col min="5" max="5" width="20.6203703703704" customWidth="1"/>
    <col min="6" max="6" width="0.953703703703704" customWidth="1"/>
    <col min="7" max="7" width="3.7962962962963" customWidth="1"/>
    <col min="8" max="8" width="18.1759259259259" customWidth="1"/>
  </cols>
  <sheetData>
    <row r="1" ht="16.3" customHeight="1" spans="1:8">
      <c r="A1" s="111" t="s">
        <v>0</v>
      </c>
      <c r="B1" s="111"/>
      <c r="C1" s="111"/>
      <c r="D1" s="111"/>
      <c r="E1" s="111"/>
      <c r="F1" s="111"/>
      <c r="G1" s="111"/>
      <c r="H1" s="111"/>
    </row>
    <row r="2" ht="16.3" customHeight="1" spans="1:8">
      <c r="A2" s="111" t="s">
        <v>0</v>
      </c>
      <c r="B2" s="111"/>
      <c r="C2" s="111"/>
      <c r="D2" s="111"/>
      <c r="E2" s="111"/>
      <c r="F2" s="111"/>
      <c r="G2" s="111"/>
      <c r="H2" s="111"/>
    </row>
    <row r="3" ht="25.6" customHeight="1" spans="1:8">
      <c r="A3" s="112" t="s">
        <v>1</v>
      </c>
      <c r="B3" s="112"/>
      <c r="C3" s="112"/>
      <c r="D3" s="112"/>
      <c r="E3" s="112"/>
      <c r="F3" s="112"/>
      <c r="G3" s="112"/>
      <c r="H3" s="112"/>
    </row>
    <row r="4" ht="16.3" customHeight="1" spans="1:8">
      <c r="A4" s="111" t="s">
        <v>0</v>
      </c>
      <c r="B4" s="111"/>
      <c r="C4" s="111"/>
      <c r="D4" s="111"/>
      <c r="E4" s="111"/>
      <c r="F4" s="111"/>
      <c r="G4" s="111"/>
      <c r="H4" s="111"/>
    </row>
    <row r="5" ht="16.3" customHeight="1" spans="1:8">
      <c r="A5" s="111" t="s">
        <v>0</v>
      </c>
      <c r="B5" s="111"/>
      <c r="C5" s="111"/>
      <c r="D5" s="111"/>
      <c r="E5" s="111"/>
      <c r="F5" s="111"/>
      <c r="G5" s="111"/>
      <c r="H5" s="111"/>
    </row>
    <row r="6" ht="27.9" customHeight="1" spans="1:8">
      <c r="A6" s="113" t="s">
        <v>2</v>
      </c>
      <c r="B6" s="113"/>
      <c r="C6" s="113"/>
      <c r="D6" s="113"/>
      <c r="E6" s="113"/>
      <c r="F6" s="113"/>
      <c r="G6" s="113"/>
      <c r="H6" s="113"/>
    </row>
    <row r="7" ht="16.3" customHeight="1" spans="1:8">
      <c r="A7" s="111" t="s">
        <v>0</v>
      </c>
      <c r="B7" s="111"/>
      <c r="C7" s="111"/>
      <c r="D7" s="111"/>
      <c r="E7" s="111"/>
      <c r="F7" s="111"/>
      <c r="G7" s="111"/>
      <c r="H7" s="111"/>
    </row>
    <row r="8" ht="26.35" customHeight="1" spans="1:8">
      <c r="A8" s="111" t="s">
        <v>0</v>
      </c>
      <c r="B8" s="111"/>
      <c r="C8" s="111"/>
      <c r="D8" s="111"/>
      <c r="E8" s="111"/>
      <c r="F8" s="111"/>
      <c r="G8" s="111"/>
      <c r="H8" s="111"/>
    </row>
    <row r="9" ht="36.45" customHeight="1" spans="1:8">
      <c r="A9" s="114" t="s">
        <v>3</v>
      </c>
      <c r="B9" s="114"/>
      <c r="C9" s="114"/>
      <c r="D9" s="130" t="s">
        <v>4</v>
      </c>
      <c r="E9" s="131" t="s">
        <v>5</v>
      </c>
      <c r="F9" s="131"/>
      <c r="G9" s="131"/>
      <c r="H9" s="130" t="s">
        <v>0</v>
      </c>
    </row>
    <row r="10" ht="41.85" customHeight="1" spans="1:8">
      <c r="A10" s="114" t="s">
        <v>6</v>
      </c>
      <c r="B10" s="130" t="s">
        <v>7</v>
      </c>
      <c r="C10" s="130"/>
      <c r="D10" s="130"/>
      <c r="E10" s="131" t="s">
        <v>5</v>
      </c>
      <c r="F10" s="131"/>
      <c r="G10" s="131"/>
      <c r="H10" s="130" t="s">
        <v>0</v>
      </c>
    </row>
    <row r="11" ht="73.65" customHeight="1" spans="1:8">
      <c r="A11" s="118" t="s">
        <v>0</v>
      </c>
      <c r="B11" s="118"/>
      <c r="C11" s="118"/>
      <c r="D11" s="118"/>
      <c r="E11" s="118"/>
      <c r="F11" s="118"/>
      <c r="G11" s="118"/>
      <c r="H11" s="118"/>
    </row>
    <row r="12" ht="31.8" customHeight="1" spans="1:8">
      <c r="A12" s="132" t="s">
        <v>8</v>
      </c>
      <c r="B12" s="132"/>
      <c r="C12" s="133" t="s">
        <v>0</v>
      </c>
      <c r="D12" s="133"/>
      <c r="E12" s="132" t="s">
        <v>9</v>
      </c>
      <c r="F12" s="132"/>
      <c r="G12" s="27" t="s">
        <v>0</v>
      </c>
      <c r="H12" s="27"/>
    </row>
    <row r="13" ht="19.4" customHeight="1" spans="1:8">
      <c r="A13" s="134" t="s">
        <v>10</v>
      </c>
      <c r="B13" s="134"/>
      <c r="C13" s="135" t="s">
        <v>0</v>
      </c>
      <c r="D13" s="135"/>
      <c r="E13" s="134" t="s">
        <v>10</v>
      </c>
      <c r="F13" s="134"/>
      <c r="G13" s="135" t="s">
        <v>0</v>
      </c>
      <c r="H13" s="135"/>
    </row>
    <row r="14" ht="17.85" customHeight="1" spans="1:8">
      <c r="A14" s="111" t="s">
        <v>0</v>
      </c>
      <c r="B14" s="111"/>
      <c r="C14" s="111"/>
      <c r="D14" s="111"/>
      <c r="E14" s="111"/>
      <c r="F14" s="111"/>
      <c r="G14" s="111"/>
      <c r="H14" s="111"/>
    </row>
    <row r="15" ht="16.3" customHeight="1" spans="1:8">
      <c r="A15" s="111" t="s">
        <v>0</v>
      </c>
      <c r="B15" s="111"/>
      <c r="C15" s="111"/>
      <c r="D15" s="111"/>
      <c r="E15" s="111"/>
      <c r="F15" s="111"/>
      <c r="G15" s="111"/>
      <c r="H15" s="111"/>
    </row>
    <row r="16" ht="41.85" customHeight="1" spans="1:8">
      <c r="A16" s="132" t="s">
        <v>11</v>
      </c>
      <c r="B16" s="132"/>
      <c r="C16" s="133" t="s">
        <v>0</v>
      </c>
      <c r="D16" s="133"/>
      <c r="E16" s="132" t="s">
        <v>11</v>
      </c>
      <c r="F16" s="132"/>
      <c r="G16" s="111" t="s">
        <v>0</v>
      </c>
      <c r="H16" s="111"/>
    </row>
    <row r="17" ht="19.4" customHeight="1" spans="1:8">
      <c r="A17" s="134" t="s">
        <v>12</v>
      </c>
      <c r="B17" s="134"/>
      <c r="C17" s="135" t="s">
        <v>0</v>
      </c>
      <c r="D17" s="135"/>
      <c r="E17" s="134" t="s">
        <v>12</v>
      </c>
      <c r="F17" s="134"/>
      <c r="G17" s="135" t="s">
        <v>0</v>
      </c>
      <c r="H17" s="135"/>
    </row>
    <row r="18" ht="16.3" customHeight="1" spans="1:8">
      <c r="A18" s="111" t="s">
        <v>0</v>
      </c>
      <c r="B18" s="111"/>
      <c r="C18" s="111"/>
      <c r="D18" s="111"/>
      <c r="E18" s="111"/>
      <c r="F18" s="111"/>
      <c r="G18" s="111"/>
      <c r="H18" s="111"/>
    </row>
    <row r="19" ht="16.3" customHeight="1" spans="1:8">
      <c r="A19" s="111" t="s">
        <v>0</v>
      </c>
      <c r="B19" s="111"/>
      <c r="C19" s="111"/>
      <c r="D19" s="111"/>
      <c r="E19" s="111"/>
      <c r="F19" s="111"/>
      <c r="G19" s="111"/>
      <c r="H19" s="111"/>
    </row>
    <row r="20" ht="23.25" customHeight="1" spans="1:8">
      <c r="A20" s="132" t="s">
        <v>13</v>
      </c>
      <c r="B20" s="132"/>
      <c r="C20" s="111" t="s">
        <v>0</v>
      </c>
      <c r="D20" s="111"/>
      <c r="E20" s="132" t="s">
        <v>14</v>
      </c>
      <c r="F20" s="132"/>
      <c r="G20" s="133" t="s">
        <v>0</v>
      </c>
      <c r="H20" s="133"/>
    </row>
    <row r="21" ht="19.4" customHeight="1" spans="1:8">
      <c r="A21" s="134" t="s">
        <v>15</v>
      </c>
      <c r="B21" s="134"/>
      <c r="C21" s="135" t="s">
        <v>0</v>
      </c>
      <c r="D21" s="135"/>
      <c r="E21" s="134" t="s">
        <v>16</v>
      </c>
      <c r="F21" s="134"/>
      <c r="G21" s="134"/>
      <c r="H21" s="134"/>
    </row>
    <row r="22" ht="17.05" customHeight="1" spans="1:8">
      <c r="A22" s="111" t="s">
        <v>0</v>
      </c>
      <c r="B22" s="111"/>
      <c r="C22" s="111"/>
      <c r="D22" s="111"/>
      <c r="E22" s="111"/>
      <c r="F22" s="111"/>
      <c r="G22" s="111"/>
      <c r="H22" s="111"/>
    </row>
    <row r="23" ht="16.3" customHeight="1" spans="1:8">
      <c r="A23" s="111" t="s">
        <v>0</v>
      </c>
      <c r="B23" s="111"/>
      <c r="C23" s="111"/>
      <c r="D23" s="111"/>
      <c r="E23" s="111"/>
      <c r="F23" s="111"/>
      <c r="G23" s="111"/>
      <c r="H23" s="111"/>
    </row>
    <row r="24" ht="16.3" customHeight="1" spans="1:8">
      <c r="A24" s="111" t="s">
        <v>0</v>
      </c>
      <c r="B24" s="111"/>
      <c r="C24" s="111"/>
      <c r="D24" s="111"/>
      <c r="E24" s="111"/>
      <c r="F24" s="111"/>
      <c r="G24" s="111"/>
      <c r="H24" s="111"/>
    </row>
    <row r="25" ht="16.3" customHeight="1" spans="1:8">
      <c r="A25" s="111" t="s">
        <v>0</v>
      </c>
      <c r="B25" s="111"/>
      <c r="C25" s="111"/>
      <c r="D25" s="111"/>
      <c r="E25" s="111"/>
      <c r="F25" s="111"/>
      <c r="G25" s="111"/>
      <c r="H25" s="111"/>
    </row>
    <row r="26" ht="51.95" customHeight="1" spans="1:8">
      <c r="A26" s="118" t="s">
        <v>17</v>
      </c>
      <c r="B26" s="118"/>
      <c r="C26" s="118" t="s">
        <v>18</v>
      </c>
      <c r="D26" s="118"/>
      <c r="E26" s="118" t="s">
        <v>19</v>
      </c>
      <c r="F26" s="122" t="s">
        <v>0</v>
      </c>
      <c r="G26" s="122"/>
      <c r="H26" s="122"/>
    </row>
    <row r="27" ht="22.5" customHeight="1" spans="1:8">
      <c r="A27" s="111" t="s">
        <v>0</v>
      </c>
      <c r="B27" s="111"/>
      <c r="C27" s="111"/>
      <c r="D27" s="111"/>
      <c r="E27" s="111"/>
      <c r="F27" s="111"/>
      <c r="G27" s="111"/>
      <c r="H27" s="111"/>
    </row>
    <row r="28" ht="44.2" customHeight="1" spans="1:8">
      <c r="A28" s="111"/>
      <c r="B28" s="111"/>
      <c r="C28" s="111"/>
      <c r="D28" s="111"/>
      <c r="E28" s="111"/>
      <c r="F28" s="111"/>
      <c r="G28" s="111"/>
      <c r="H28" s="111"/>
    </row>
  </sheetData>
  <mergeCells count="48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E9:G9"/>
    <mergeCell ref="B10:D10"/>
    <mergeCell ref="E10:G10"/>
    <mergeCell ref="A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H14"/>
    <mergeCell ref="A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A19:H19"/>
    <mergeCell ref="A20:B20"/>
    <mergeCell ref="C20:D20"/>
    <mergeCell ref="E20:F20"/>
    <mergeCell ref="G20:H20"/>
    <mergeCell ref="A21:B21"/>
    <mergeCell ref="C21:D21"/>
    <mergeCell ref="E21:H21"/>
    <mergeCell ref="A22:H22"/>
    <mergeCell ref="A23:H23"/>
    <mergeCell ref="A24:H24"/>
    <mergeCell ref="A25:H25"/>
    <mergeCell ref="A26:B26"/>
    <mergeCell ref="C26:D26"/>
    <mergeCell ref="F26:H26"/>
    <mergeCell ref="A27:H28"/>
  </mergeCells>
  <pageMargins left="0.78740157480315" right="0" top="0.78740157480315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workbookViewId="0">
      <selection activeCell="A1" sqref="A1:E1"/>
    </sheetView>
  </sheetViews>
  <sheetFormatPr defaultColWidth="10.287037037037" defaultRowHeight="14.4" outlineLevelCol="4"/>
  <cols>
    <col min="1" max="1" width="7.19444444444444" customWidth="1"/>
    <col min="2" max="2" width="37.1574074074074" customWidth="1"/>
    <col min="3" max="3" width="18.9907407407407" customWidth="1"/>
    <col min="4" max="4" width="16.5555555555556" customWidth="1"/>
    <col min="5" max="5" width="17.5092592592593" customWidth="1"/>
  </cols>
  <sheetData>
    <row r="1" ht="27.9" customHeight="1" spans="1:5">
      <c r="A1" s="23" t="s">
        <v>1043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3"/>
      <c r="E3" s="2" t="s">
        <v>1044</v>
      </c>
    </row>
    <row r="4" ht="29.45" customHeight="1" spans="1:5">
      <c r="A4" s="4" t="s">
        <v>25</v>
      </c>
      <c r="B4" s="4" t="s">
        <v>1045</v>
      </c>
      <c r="C4" s="4" t="s">
        <v>1046</v>
      </c>
      <c r="D4" s="4" t="s">
        <v>1047</v>
      </c>
      <c r="E4" s="4" t="s">
        <v>1048</v>
      </c>
    </row>
    <row r="5" ht="17.05" customHeight="1" spans="1:5">
      <c r="A5" s="12" t="s">
        <v>32</v>
      </c>
      <c r="B5" s="28"/>
      <c r="C5" s="28"/>
      <c r="D5" s="28"/>
      <c r="E5" s="13"/>
    </row>
    <row r="6" ht="17.05" customHeight="1" spans="1:5">
      <c r="A6" s="12" t="s">
        <v>45</v>
      </c>
      <c r="B6" s="28"/>
      <c r="C6" s="28"/>
      <c r="D6" s="28"/>
      <c r="E6" s="13"/>
    </row>
    <row r="7" ht="17.05" customHeight="1" spans="1:5">
      <c r="A7" s="4" t="s">
        <v>31</v>
      </c>
      <c r="B7" s="29" t="s">
        <v>94</v>
      </c>
      <c r="C7" s="30">
        <v>1330219</v>
      </c>
      <c r="D7" s="31" t="s">
        <v>1049</v>
      </c>
      <c r="E7" s="30">
        <v>48951</v>
      </c>
    </row>
    <row r="8" ht="17.05" customHeight="1" spans="1:5">
      <c r="A8" s="4" t="s">
        <v>64</v>
      </c>
      <c r="B8" s="29" t="s">
        <v>65</v>
      </c>
      <c r="C8" s="30">
        <v>102073</v>
      </c>
      <c r="D8" s="31" t="s">
        <v>1050</v>
      </c>
      <c r="E8" s="30">
        <v>3756</v>
      </c>
    </row>
    <row r="9" ht="17.05" customHeight="1" spans="1:5">
      <c r="A9" s="4" t="s">
        <v>66</v>
      </c>
      <c r="B9" s="29" t="s">
        <v>67</v>
      </c>
      <c r="C9" s="30">
        <v>55580</v>
      </c>
      <c r="D9" s="31" t="s">
        <v>1050</v>
      </c>
      <c r="E9" s="30">
        <v>2045</v>
      </c>
    </row>
    <row r="10" ht="17.05" customHeight="1" spans="1:5">
      <c r="A10" s="4" t="s">
        <v>68</v>
      </c>
      <c r="B10" s="29" t="s">
        <v>69</v>
      </c>
      <c r="C10" s="30">
        <v>216052</v>
      </c>
      <c r="D10" s="31" t="s">
        <v>1050</v>
      </c>
      <c r="E10" s="30">
        <v>7951</v>
      </c>
    </row>
    <row r="11" ht="17.05" customHeight="1" spans="1:5">
      <c r="A11" s="4" t="s">
        <v>70</v>
      </c>
      <c r="B11" s="29" t="s">
        <v>71</v>
      </c>
      <c r="C11" s="30">
        <v>147996</v>
      </c>
      <c r="D11" s="31" t="s">
        <v>1050</v>
      </c>
      <c r="E11" s="30">
        <v>5446</v>
      </c>
    </row>
    <row r="12" ht="17.05" customHeight="1" spans="1:5">
      <c r="A12" s="4" t="s">
        <v>72</v>
      </c>
      <c r="B12" s="29" t="s">
        <v>73</v>
      </c>
      <c r="C12" s="30">
        <v>86517</v>
      </c>
      <c r="D12" s="31" t="s">
        <v>1050</v>
      </c>
      <c r="E12" s="30">
        <v>3184</v>
      </c>
    </row>
    <row r="13" ht="17.05" customHeight="1" spans="1:5">
      <c r="A13" s="4" t="s">
        <v>74</v>
      </c>
      <c r="B13" s="29" t="s">
        <v>75</v>
      </c>
      <c r="C13" s="30">
        <v>119721</v>
      </c>
      <c r="D13" s="31" t="s">
        <v>1050</v>
      </c>
      <c r="E13" s="30">
        <v>4406</v>
      </c>
    </row>
    <row r="14" ht="17.05" customHeight="1" spans="1:5">
      <c r="A14" s="4" t="s">
        <v>76</v>
      </c>
      <c r="B14" s="29" t="s">
        <v>77</v>
      </c>
      <c r="C14" s="30">
        <v>37724</v>
      </c>
      <c r="D14" s="31" t="s">
        <v>1050</v>
      </c>
      <c r="E14" s="30">
        <v>1388</v>
      </c>
    </row>
    <row r="15" ht="17.05" customHeight="1" spans="1:5">
      <c r="A15" s="4" t="s">
        <v>78</v>
      </c>
      <c r="B15" s="29" t="s">
        <v>79</v>
      </c>
      <c r="C15" s="30">
        <v>229541</v>
      </c>
      <c r="D15" s="31" t="s">
        <v>1050</v>
      </c>
      <c r="E15" s="30">
        <v>8447</v>
      </c>
    </row>
    <row r="16" ht="17.05" customHeight="1" spans="1:5">
      <c r="A16" s="4" t="s">
        <v>80</v>
      </c>
      <c r="B16" s="29" t="s">
        <v>81</v>
      </c>
      <c r="C16" s="30">
        <v>74652</v>
      </c>
      <c r="D16" s="31" t="s">
        <v>1050</v>
      </c>
      <c r="E16" s="30">
        <v>2747</v>
      </c>
    </row>
    <row r="17" ht="17.05" customHeight="1" spans="1:5">
      <c r="A17" s="4" t="s">
        <v>82</v>
      </c>
      <c r="B17" s="29" t="s">
        <v>83</v>
      </c>
      <c r="C17" s="30">
        <v>49169</v>
      </c>
      <c r="D17" s="31" t="s">
        <v>1050</v>
      </c>
      <c r="E17" s="30">
        <v>1809</v>
      </c>
    </row>
    <row r="18" ht="17.05" customHeight="1" spans="1:5">
      <c r="A18" s="4" t="s">
        <v>84</v>
      </c>
      <c r="B18" s="29" t="s">
        <v>85</v>
      </c>
      <c r="C18" s="30">
        <v>46447</v>
      </c>
      <c r="D18" s="31" t="s">
        <v>1050</v>
      </c>
      <c r="E18" s="30">
        <v>1709</v>
      </c>
    </row>
    <row r="19" ht="17.05" customHeight="1" spans="1:5">
      <c r="A19" s="4" t="s">
        <v>86</v>
      </c>
      <c r="B19" s="29" t="s">
        <v>87</v>
      </c>
      <c r="C19" s="30">
        <v>160760</v>
      </c>
      <c r="D19" s="31" t="s">
        <v>1050</v>
      </c>
      <c r="E19" s="30">
        <v>5916</v>
      </c>
    </row>
    <row r="20" ht="17.05" customHeight="1" spans="1:5">
      <c r="A20" s="4" t="s">
        <v>88</v>
      </c>
      <c r="B20" s="29" t="s">
        <v>89</v>
      </c>
      <c r="C20" s="30">
        <v>3987</v>
      </c>
      <c r="D20" s="31" t="s">
        <v>1050</v>
      </c>
      <c r="E20" s="30">
        <v>147</v>
      </c>
    </row>
    <row r="21" ht="17.05" customHeight="1" spans="1:5">
      <c r="A21" s="4" t="s">
        <v>33</v>
      </c>
      <c r="B21" s="29" t="s">
        <v>96</v>
      </c>
      <c r="C21" s="30">
        <v>1330219</v>
      </c>
      <c r="D21" s="31" t="s">
        <v>1049</v>
      </c>
      <c r="E21" s="30">
        <v>4656</v>
      </c>
    </row>
    <row r="22" ht="17.05" customHeight="1" spans="1:5">
      <c r="A22" s="4" t="s">
        <v>91</v>
      </c>
      <c r="B22" s="29" t="s">
        <v>65</v>
      </c>
      <c r="C22" s="30">
        <v>102073</v>
      </c>
      <c r="D22" s="31" t="s">
        <v>1051</v>
      </c>
      <c r="E22" s="30">
        <v>357</v>
      </c>
    </row>
    <row r="23" ht="17.05" customHeight="1" spans="1:5">
      <c r="A23" s="4" t="s">
        <v>99</v>
      </c>
      <c r="B23" s="29" t="s">
        <v>67</v>
      </c>
      <c r="C23" s="30">
        <v>55580</v>
      </c>
      <c r="D23" s="31" t="s">
        <v>1051</v>
      </c>
      <c r="E23" s="30">
        <v>195</v>
      </c>
    </row>
    <row r="24" ht="17.05" customHeight="1" spans="1:5">
      <c r="A24" s="4" t="s">
        <v>1052</v>
      </c>
      <c r="B24" s="29" t="s">
        <v>69</v>
      </c>
      <c r="C24" s="30">
        <v>216052</v>
      </c>
      <c r="D24" s="31" t="s">
        <v>1051</v>
      </c>
      <c r="E24" s="30">
        <v>756</v>
      </c>
    </row>
    <row r="25" ht="17.05" customHeight="1" spans="1:5">
      <c r="A25" s="4" t="s">
        <v>1053</v>
      </c>
      <c r="B25" s="29" t="s">
        <v>71</v>
      </c>
      <c r="C25" s="30">
        <v>147996</v>
      </c>
      <c r="D25" s="31" t="s">
        <v>1051</v>
      </c>
      <c r="E25" s="30">
        <v>518</v>
      </c>
    </row>
    <row r="26" ht="17.05" customHeight="1" spans="1:5">
      <c r="A26" s="4" t="s">
        <v>1054</v>
      </c>
      <c r="B26" s="29" t="s">
        <v>73</v>
      </c>
      <c r="C26" s="30">
        <v>86517</v>
      </c>
      <c r="D26" s="31" t="s">
        <v>1051</v>
      </c>
      <c r="E26" s="30">
        <v>303</v>
      </c>
    </row>
    <row r="27" ht="17.05" customHeight="1" spans="1:5">
      <c r="A27" s="4" t="s">
        <v>1055</v>
      </c>
      <c r="B27" s="29" t="s">
        <v>75</v>
      </c>
      <c r="C27" s="30">
        <v>119721</v>
      </c>
      <c r="D27" s="31" t="s">
        <v>1051</v>
      </c>
      <c r="E27" s="30">
        <v>419</v>
      </c>
    </row>
    <row r="28" ht="17.05" customHeight="1" spans="1:5">
      <c r="A28" s="4" t="s">
        <v>1056</v>
      </c>
      <c r="B28" s="29" t="s">
        <v>77</v>
      </c>
      <c r="C28" s="30">
        <v>37724</v>
      </c>
      <c r="D28" s="31" t="s">
        <v>1051</v>
      </c>
      <c r="E28" s="30">
        <v>132</v>
      </c>
    </row>
    <row r="29" ht="17.05" customHeight="1" spans="1:5">
      <c r="A29" s="4" t="s">
        <v>1057</v>
      </c>
      <c r="B29" s="29" t="s">
        <v>79</v>
      </c>
      <c r="C29" s="30">
        <v>229541</v>
      </c>
      <c r="D29" s="31" t="s">
        <v>1051</v>
      </c>
      <c r="E29" s="30">
        <v>803</v>
      </c>
    </row>
    <row r="30" ht="17.05" customHeight="1" spans="1:5">
      <c r="A30" s="4" t="s">
        <v>1058</v>
      </c>
      <c r="B30" s="29" t="s">
        <v>81</v>
      </c>
      <c r="C30" s="30">
        <v>74652</v>
      </c>
      <c r="D30" s="31" t="s">
        <v>1051</v>
      </c>
      <c r="E30" s="30">
        <v>261</v>
      </c>
    </row>
    <row r="31" ht="17.05" customHeight="1" spans="1:5">
      <c r="A31" s="4" t="s">
        <v>1059</v>
      </c>
      <c r="B31" s="29" t="s">
        <v>83</v>
      </c>
      <c r="C31" s="30">
        <v>49169</v>
      </c>
      <c r="D31" s="31" t="s">
        <v>1051</v>
      </c>
      <c r="E31" s="30">
        <v>172</v>
      </c>
    </row>
    <row r="32" ht="17.05" customHeight="1" spans="1:5">
      <c r="A32" s="4" t="s">
        <v>1060</v>
      </c>
      <c r="B32" s="29" t="s">
        <v>85</v>
      </c>
      <c r="C32" s="30">
        <v>46447</v>
      </c>
      <c r="D32" s="31" t="s">
        <v>1051</v>
      </c>
      <c r="E32" s="30">
        <v>163</v>
      </c>
    </row>
    <row r="33" ht="17.05" customHeight="1" spans="1:5">
      <c r="A33" s="4" t="s">
        <v>1061</v>
      </c>
      <c r="B33" s="29" t="s">
        <v>87</v>
      </c>
      <c r="C33" s="30">
        <v>160760</v>
      </c>
      <c r="D33" s="31" t="s">
        <v>1051</v>
      </c>
      <c r="E33" s="30">
        <v>563</v>
      </c>
    </row>
    <row r="34" ht="17.05" customHeight="1" spans="1:5">
      <c r="A34" s="4" t="s">
        <v>1062</v>
      </c>
      <c r="B34" s="29" t="s">
        <v>89</v>
      </c>
      <c r="C34" s="30">
        <v>3987</v>
      </c>
      <c r="D34" s="31" t="s">
        <v>1051</v>
      </c>
      <c r="E34" s="30">
        <v>14</v>
      </c>
    </row>
    <row r="35" ht="17.05" customHeight="1" spans="1:5">
      <c r="A35" s="4" t="s">
        <v>35</v>
      </c>
      <c r="B35" s="29" t="s">
        <v>98</v>
      </c>
      <c r="C35" s="30">
        <v>48951</v>
      </c>
      <c r="D35" s="31" t="s">
        <v>1049</v>
      </c>
      <c r="E35" s="30">
        <v>5971</v>
      </c>
    </row>
    <row r="36" ht="17.05" customHeight="1" spans="1:5">
      <c r="A36" s="4" t="s">
        <v>102</v>
      </c>
      <c r="B36" s="29" t="s">
        <v>65</v>
      </c>
      <c r="C36" s="30">
        <v>3756</v>
      </c>
      <c r="D36" s="31" t="s">
        <v>1063</v>
      </c>
      <c r="E36" s="30">
        <v>458</v>
      </c>
    </row>
    <row r="37" ht="17.05" customHeight="1" spans="1:5">
      <c r="A37" s="4" t="s">
        <v>104</v>
      </c>
      <c r="B37" s="29" t="s">
        <v>67</v>
      </c>
      <c r="C37" s="30">
        <v>2045</v>
      </c>
      <c r="D37" s="31" t="s">
        <v>1063</v>
      </c>
      <c r="E37" s="30">
        <v>249</v>
      </c>
    </row>
    <row r="38" ht="17.05" customHeight="1" spans="1:5">
      <c r="A38" s="4" t="s">
        <v>106</v>
      </c>
      <c r="B38" s="29" t="s">
        <v>69</v>
      </c>
      <c r="C38" s="30">
        <v>7951</v>
      </c>
      <c r="D38" s="31" t="s">
        <v>1063</v>
      </c>
      <c r="E38" s="30">
        <v>970</v>
      </c>
    </row>
    <row r="39" ht="17.05" customHeight="1" spans="1:5">
      <c r="A39" s="4" t="s">
        <v>1064</v>
      </c>
      <c r="B39" s="29" t="s">
        <v>71</v>
      </c>
      <c r="C39" s="30">
        <v>5446</v>
      </c>
      <c r="D39" s="31" t="s">
        <v>1063</v>
      </c>
      <c r="E39" s="30">
        <v>664</v>
      </c>
    </row>
    <row r="40" ht="17.05" customHeight="1" spans="1:5">
      <c r="A40" s="4" t="s">
        <v>1065</v>
      </c>
      <c r="B40" s="29" t="s">
        <v>73</v>
      </c>
      <c r="C40" s="30">
        <v>3184</v>
      </c>
      <c r="D40" s="31" t="s">
        <v>1063</v>
      </c>
      <c r="E40" s="30">
        <v>388</v>
      </c>
    </row>
    <row r="41" ht="17.05" customHeight="1" spans="1:5">
      <c r="A41" s="4" t="s">
        <v>1066</v>
      </c>
      <c r="B41" s="29" t="s">
        <v>75</v>
      </c>
      <c r="C41" s="30">
        <v>4406</v>
      </c>
      <c r="D41" s="31" t="s">
        <v>1063</v>
      </c>
      <c r="E41" s="30">
        <v>538</v>
      </c>
    </row>
    <row r="42" ht="17.05" customHeight="1" spans="1:5">
      <c r="A42" s="4" t="s">
        <v>1067</v>
      </c>
      <c r="B42" s="29" t="s">
        <v>77</v>
      </c>
      <c r="C42" s="30">
        <v>1388</v>
      </c>
      <c r="D42" s="31" t="s">
        <v>1063</v>
      </c>
      <c r="E42" s="30">
        <v>169</v>
      </c>
    </row>
    <row r="43" ht="17.05" customHeight="1" spans="1:5">
      <c r="A43" s="4" t="s">
        <v>1068</v>
      </c>
      <c r="B43" s="29" t="s">
        <v>79</v>
      </c>
      <c r="C43" s="30">
        <v>8447</v>
      </c>
      <c r="D43" s="31" t="s">
        <v>1063</v>
      </c>
      <c r="E43" s="30">
        <v>1031</v>
      </c>
    </row>
    <row r="44" ht="17.05" customHeight="1" spans="1:5">
      <c r="A44" s="4" t="s">
        <v>1069</v>
      </c>
      <c r="B44" s="29" t="s">
        <v>81</v>
      </c>
      <c r="C44" s="30">
        <v>2747</v>
      </c>
      <c r="D44" s="31" t="s">
        <v>1063</v>
      </c>
      <c r="E44" s="30">
        <v>335</v>
      </c>
    </row>
    <row r="45" ht="17.05" customHeight="1" spans="1:5">
      <c r="A45" s="4" t="s">
        <v>1070</v>
      </c>
      <c r="B45" s="29" t="s">
        <v>83</v>
      </c>
      <c r="C45" s="30">
        <v>1809</v>
      </c>
      <c r="D45" s="31" t="s">
        <v>1063</v>
      </c>
      <c r="E45" s="30">
        <v>221</v>
      </c>
    </row>
    <row r="46" ht="17.05" customHeight="1" spans="1:5">
      <c r="A46" s="4" t="s">
        <v>1071</v>
      </c>
      <c r="B46" s="29" t="s">
        <v>85</v>
      </c>
      <c r="C46" s="30">
        <v>1709</v>
      </c>
      <c r="D46" s="31" t="s">
        <v>1063</v>
      </c>
      <c r="E46" s="30">
        <v>208</v>
      </c>
    </row>
    <row r="47" ht="27.9" customHeight="1" spans="1:5">
      <c r="A47" s="23" t="s">
        <v>1043</v>
      </c>
      <c r="B47" s="23"/>
      <c r="C47" s="23"/>
      <c r="D47" s="23"/>
      <c r="E47" s="23"/>
    </row>
    <row r="48" ht="17.85" customHeight="1" spans="1:5">
      <c r="A48" s="2" t="s">
        <v>0</v>
      </c>
      <c r="B48" s="2"/>
      <c r="C48" s="2"/>
      <c r="D48" s="2"/>
      <c r="E48" s="2"/>
    </row>
    <row r="49" ht="17.05" customHeight="1" spans="1:5">
      <c r="A49" s="3" t="s">
        <v>21</v>
      </c>
      <c r="B49" s="3"/>
      <c r="C49" s="3"/>
      <c r="D49" s="3"/>
      <c r="E49" s="2" t="s">
        <v>1072</v>
      </c>
    </row>
    <row r="50" ht="29.45" customHeight="1" spans="1:5">
      <c r="A50" s="4" t="s">
        <v>25</v>
      </c>
      <c r="B50" s="4" t="s">
        <v>1045</v>
      </c>
      <c r="C50" s="4" t="s">
        <v>1046</v>
      </c>
      <c r="D50" s="4" t="s">
        <v>1047</v>
      </c>
      <c r="E50" s="4" t="s">
        <v>1048</v>
      </c>
    </row>
    <row r="51" ht="17.05" customHeight="1" spans="1:5">
      <c r="A51" s="4" t="s">
        <v>1073</v>
      </c>
      <c r="B51" s="29" t="s">
        <v>87</v>
      </c>
      <c r="C51" s="30">
        <v>5916</v>
      </c>
      <c r="D51" s="31" t="s">
        <v>1063</v>
      </c>
      <c r="E51" s="30">
        <v>722</v>
      </c>
    </row>
    <row r="52" ht="17.05" customHeight="1" spans="1:5">
      <c r="A52" s="4" t="s">
        <v>1074</v>
      </c>
      <c r="B52" s="29" t="s">
        <v>89</v>
      </c>
      <c r="C52" s="30">
        <v>147</v>
      </c>
      <c r="D52" s="31" t="s">
        <v>1063</v>
      </c>
      <c r="E52" s="30">
        <v>18</v>
      </c>
    </row>
    <row r="53" ht="17.05" customHeight="1" spans="1:5">
      <c r="A53" s="12" t="s">
        <v>46</v>
      </c>
      <c r="B53" s="28"/>
      <c r="C53" s="28"/>
      <c r="D53" s="28"/>
      <c r="E53" s="13"/>
    </row>
    <row r="54" ht="17.05" customHeight="1" spans="1:5">
      <c r="A54" s="4" t="s">
        <v>31</v>
      </c>
      <c r="B54" s="29" t="s">
        <v>94</v>
      </c>
      <c r="C54" s="30">
        <v>2413600</v>
      </c>
      <c r="D54" s="31" t="s">
        <v>1049</v>
      </c>
      <c r="E54" s="30">
        <v>88820</v>
      </c>
    </row>
    <row r="55" ht="17.05" customHeight="1" spans="1:5">
      <c r="A55" s="4" t="s">
        <v>64</v>
      </c>
      <c r="B55" s="29" t="s">
        <v>111</v>
      </c>
      <c r="C55" s="30">
        <v>2413600</v>
      </c>
      <c r="D55" s="31" t="s">
        <v>1050</v>
      </c>
      <c r="E55" s="30">
        <v>88820</v>
      </c>
    </row>
    <row r="56" ht="17.05" customHeight="1" spans="1:5">
      <c r="A56" s="4" t="s">
        <v>33</v>
      </c>
      <c r="B56" s="29" t="s">
        <v>96</v>
      </c>
      <c r="C56" s="30">
        <v>2413600</v>
      </c>
      <c r="D56" s="31" t="s">
        <v>1049</v>
      </c>
      <c r="E56" s="30">
        <v>8448</v>
      </c>
    </row>
    <row r="57" ht="17.05" customHeight="1" spans="1:5">
      <c r="A57" s="4" t="s">
        <v>91</v>
      </c>
      <c r="B57" s="29" t="s">
        <v>111</v>
      </c>
      <c r="C57" s="30">
        <v>2413600</v>
      </c>
      <c r="D57" s="31" t="s">
        <v>1051</v>
      </c>
      <c r="E57" s="30">
        <v>8448</v>
      </c>
    </row>
    <row r="58" ht="17.05" customHeight="1" spans="1:5">
      <c r="A58" s="4" t="s">
        <v>35</v>
      </c>
      <c r="B58" s="29" t="s">
        <v>98</v>
      </c>
      <c r="C58" s="30">
        <v>88820</v>
      </c>
      <c r="D58" s="31" t="s">
        <v>1049</v>
      </c>
      <c r="E58" s="30">
        <v>10836</v>
      </c>
    </row>
    <row r="59" ht="17.05" customHeight="1" spans="1:5">
      <c r="A59" s="4" t="s">
        <v>102</v>
      </c>
      <c r="B59" s="29" t="s">
        <v>111</v>
      </c>
      <c r="C59" s="30">
        <v>88820</v>
      </c>
      <c r="D59" s="31" t="s">
        <v>1063</v>
      </c>
      <c r="E59" s="30">
        <v>10836</v>
      </c>
    </row>
    <row r="60" ht="17.05" customHeight="1" spans="1:5">
      <c r="A60" s="12" t="s">
        <v>47</v>
      </c>
      <c r="B60" s="28"/>
      <c r="C60" s="28"/>
      <c r="D60" s="28"/>
      <c r="E60" s="13"/>
    </row>
    <row r="61" ht="17.05" customHeight="1" spans="1:5">
      <c r="A61" s="4" t="s">
        <v>31</v>
      </c>
      <c r="B61" s="29" t="s">
        <v>94</v>
      </c>
      <c r="C61" s="30">
        <v>158621</v>
      </c>
      <c r="D61" s="31" t="s">
        <v>1049</v>
      </c>
      <c r="E61" s="30">
        <v>5779</v>
      </c>
    </row>
    <row r="62" ht="17.05" customHeight="1" spans="1:5">
      <c r="A62" s="4" t="s">
        <v>64</v>
      </c>
      <c r="B62" s="29" t="s">
        <v>114</v>
      </c>
      <c r="C62" s="30">
        <v>120984</v>
      </c>
      <c r="D62" s="31" t="s">
        <v>1050</v>
      </c>
      <c r="E62" s="30">
        <v>4452</v>
      </c>
    </row>
    <row r="63" ht="17.05" customHeight="1" spans="1:5">
      <c r="A63" s="4" t="s">
        <v>66</v>
      </c>
      <c r="B63" s="29" t="s">
        <v>115</v>
      </c>
      <c r="C63" s="30">
        <v>31012</v>
      </c>
      <c r="D63" s="31" t="s">
        <v>1050</v>
      </c>
      <c r="E63" s="30">
        <v>1141</v>
      </c>
    </row>
    <row r="64" ht="17.05" customHeight="1" spans="1:5">
      <c r="A64" s="4" t="s">
        <v>68</v>
      </c>
      <c r="B64" s="29" t="s">
        <v>116</v>
      </c>
      <c r="C64" s="30">
        <v>2846</v>
      </c>
      <c r="D64" s="31" t="s">
        <v>1050</v>
      </c>
      <c r="E64" s="30">
        <v>105</v>
      </c>
    </row>
    <row r="65" ht="17.05" customHeight="1" spans="1:5">
      <c r="A65" s="4" t="s">
        <v>70</v>
      </c>
      <c r="B65" s="29" t="s">
        <v>117</v>
      </c>
      <c r="C65" s="30">
        <v>3779</v>
      </c>
      <c r="D65" s="31" t="s">
        <v>1075</v>
      </c>
      <c r="E65" s="30">
        <v>81</v>
      </c>
    </row>
    <row r="66" ht="17.05" customHeight="1" spans="1:5">
      <c r="A66" s="4" t="s">
        <v>33</v>
      </c>
      <c r="B66" s="29" t="s">
        <v>96</v>
      </c>
      <c r="C66" s="30">
        <v>158621</v>
      </c>
      <c r="D66" s="31" t="s">
        <v>1049</v>
      </c>
      <c r="E66" s="30">
        <v>559</v>
      </c>
    </row>
    <row r="67" ht="17.05" customHeight="1" spans="1:5">
      <c r="A67" s="4" t="s">
        <v>91</v>
      </c>
      <c r="B67" s="29" t="s">
        <v>114</v>
      </c>
      <c r="C67" s="30">
        <v>120984</v>
      </c>
      <c r="D67" s="31" t="s">
        <v>1051</v>
      </c>
      <c r="E67" s="30">
        <v>423</v>
      </c>
    </row>
    <row r="68" ht="17.05" customHeight="1" spans="1:5">
      <c r="A68" s="4" t="s">
        <v>99</v>
      </c>
      <c r="B68" s="29" t="s">
        <v>115</v>
      </c>
      <c r="C68" s="30">
        <v>31012</v>
      </c>
      <c r="D68" s="31" t="s">
        <v>1051</v>
      </c>
      <c r="E68" s="30">
        <v>109</v>
      </c>
    </row>
    <row r="69" ht="17.05" customHeight="1" spans="1:5">
      <c r="A69" s="4" t="s">
        <v>1052</v>
      </c>
      <c r="B69" s="29" t="s">
        <v>116</v>
      </c>
      <c r="C69" s="30">
        <v>2846</v>
      </c>
      <c r="D69" s="31" t="s">
        <v>1051</v>
      </c>
      <c r="E69" s="30">
        <v>10</v>
      </c>
    </row>
    <row r="70" ht="17.05" customHeight="1" spans="1:5">
      <c r="A70" s="4" t="s">
        <v>1053</v>
      </c>
      <c r="B70" s="29" t="s">
        <v>117</v>
      </c>
      <c r="C70" s="30">
        <v>3779</v>
      </c>
      <c r="D70" s="31" t="s">
        <v>1076</v>
      </c>
      <c r="E70" s="30">
        <v>17</v>
      </c>
    </row>
    <row r="71" ht="17.05" customHeight="1" spans="1:5">
      <c r="A71" s="4" t="s">
        <v>35</v>
      </c>
      <c r="B71" s="29" t="s">
        <v>98</v>
      </c>
      <c r="C71" s="30">
        <v>5779</v>
      </c>
      <c r="D71" s="31" t="s">
        <v>1049</v>
      </c>
      <c r="E71" s="30">
        <v>705</v>
      </c>
    </row>
    <row r="72" ht="17.05" customHeight="1" spans="1:5">
      <c r="A72" s="4" t="s">
        <v>102</v>
      </c>
      <c r="B72" s="29" t="s">
        <v>114</v>
      </c>
      <c r="C72" s="30">
        <v>4452</v>
      </c>
      <c r="D72" s="31" t="s">
        <v>1063</v>
      </c>
      <c r="E72" s="30">
        <v>543</v>
      </c>
    </row>
    <row r="73" ht="17.05" customHeight="1" spans="1:5">
      <c r="A73" s="4" t="s">
        <v>104</v>
      </c>
      <c r="B73" s="29" t="s">
        <v>115</v>
      </c>
      <c r="C73" s="30">
        <v>1141</v>
      </c>
      <c r="D73" s="31" t="s">
        <v>1063</v>
      </c>
      <c r="E73" s="30">
        <v>139</v>
      </c>
    </row>
    <row r="74" ht="17.05" customHeight="1" spans="1:5">
      <c r="A74" s="4" t="s">
        <v>106</v>
      </c>
      <c r="B74" s="29" t="s">
        <v>116</v>
      </c>
      <c r="C74" s="30">
        <v>105</v>
      </c>
      <c r="D74" s="31" t="s">
        <v>1063</v>
      </c>
      <c r="E74" s="30">
        <v>13</v>
      </c>
    </row>
    <row r="75" ht="17.05" customHeight="1" spans="1:5">
      <c r="A75" s="4" t="s">
        <v>1064</v>
      </c>
      <c r="B75" s="29" t="s">
        <v>117</v>
      </c>
      <c r="C75" s="30">
        <v>81</v>
      </c>
      <c r="D75" s="31" t="s">
        <v>1063</v>
      </c>
      <c r="E75" s="30">
        <v>10</v>
      </c>
    </row>
    <row r="76" ht="17.05" customHeight="1" spans="1:5">
      <c r="A76" s="12" t="s">
        <v>34</v>
      </c>
      <c r="B76" s="28"/>
      <c r="C76" s="28"/>
      <c r="D76" s="28"/>
      <c r="E76" s="13"/>
    </row>
    <row r="77" ht="17.05" customHeight="1" spans="1:5">
      <c r="A77" s="12" t="s">
        <v>51</v>
      </c>
      <c r="B77" s="28"/>
      <c r="C77" s="28"/>
      <c r="D77" s="28"/>
      <c r="E77" s="13"/>
    </row>
    <row r="78" ht="17.05" customHeight="1" spans="1:5">
      <c r="A78" s="4" t="s">
        <v>31</v>
      </c>
      <c r="B78" s="29" t="s">
        <v>94</v>
      </c>
      <c r="C78" s="30">
        <v>917824</v>
      </c>
      <c r="D78" s="31" t="s">
        <v>1049</v>
      </c>
      <c r="E78" s="30">
        <v>6524</v>
      </c>
    </row>
    <row r="79" ht="17.05" customHeight="1" spans="1:5">
      <c r="A79" s="4" t="s">
        <v>64</v>
      </c>
      <c r="B79" s="29" t="s">
        <v>120</v>
      </c>
      <c r="C79" s="30">
        <v>243084</v>
      </c>
      <c r="D79" s="31" t="s">
        <v>1077</v>
      </c>
      <c r="E79" s="30">
        <v>1410</v>
      </c>
    </row>
    <row r="80" ht="17.05" customHeight="1" spans="1:5">
      <c r="A80" s="4" t="s">
        <v>66</v>
      </c>
      <c r="B80" s="29" t="s">
        <v>121</v>
      </c>
      <c r="C80" s="30">
        <v>636015</v>
      </c>
      <c r="D80" s="31" t="s">
        <v>1077</v>
      </c>
      <c r="E80" s="30">
        <v>3689</v>
      </c>
    </row>
    <row r="81" ht="17.05" customHeight="1" spans="1:5">
      <c r="A81" s="4" t="s">
        <v>68</v>
      </c>
      <c r="B81" s="29" t="s">
        <v>122</v>
      </c>
      <c r="C81" s="30">
        <v>29025</v>
      </c>
      <c r="D81" s="31" t="s">
        <v>1050</v>
      </c>
      <c r="E81" s="30">
        <v>1068</v>
      </c>
    </row>
    <row r="82" ht="17.05" customHeight="1" spans="1:5">
      <c r="A82" s="4" t="s">
        <v>70</v>
      </c>
      <c r="B82" s="29" t="s">
        <v>123</v>
      </c>
      <c r="C82" s="30">
        <v>9700</v>
      </c>
      <c r="D82" s="31" t="s">
        <v>1050</v>
      </c>
      <c r="E82" s="30">
        <v>357</v>
      </c>
    </row>
    <row r="83" ht="17.05" customHeight="1" spans="1:5">
      <c r="A83" s="4" t="s">
        <v>33</v>
      </c>
      <c r="B83" s="29" t="s">
        <v>96</v>
      </c>
      <c r="C83" s="30">
        <v>917824</v>
      </c>
      <c r="D83" s="31" t="s">
        <v>1049</v>
      </c>
      <c r="E83" s="30">
        <v>3213</v>
      </c>
    </row>
    <row r="84" ht="17.05" customHeight="1" spans="1:5">
      <c r="A84" s="4" t="s">
        <v>91</v>
      </c>
      <c r="B84" s="29" t="s">
        <v>120</v>
      </c>
      <c r="C84" s="30">
        <v>243084</v>
      </c>
      <c r="D84" s="31" t="s">
        <v>1051</v>
      </c>
      <c r="E84" s="30">
        <v>851</v>
      </c>
    </row>
    <row r="85" ht="17.05" customHeight="1" spans="1:5">
      <c r="A85" s="4" t="s">
        <v>99</v>
      </c>
      <c r="B85" s="29" t="s">
        <v>121</v>
      </c>
      <c r="C85" s="30">
        <v>636015</v>
      </c>
      <c r="D85" s="31" t="s">
        <v>1051</v>
      </c>
      <c r="E85" s="30">
        <v>2226</v>
      </c>
    </row>
    <row r="86" ht="17.05" customHeight="1" spans="1:5">
      <c r="A86" s="4" t="s">
        <v>1052</v>
      </c>
      <c r="B86" s="29" t="s">
        <v>122</v>
      </c>
      <c r="C86" s="30">
        <v>29025</v>
      </c>
      <c r="D86" s="31" t="s">
        <v>1051</v>
      </c>
      <c r="E86" s="30">
        <v>102</v>
      </c>
    </row>
    <row r="87" ht="17.05" customHeight="1" spans="1:5">
      <c r="A87" s="4" t="s">
        <v>1053</v>
      </c>
      <c r="B87" s="29" t="s">
        <v>123</v>
      </c>
      <c r="C87" s="30">
        <v>9700</v>
      </c>
      <c r="D87" s="31" t="s">
        <v>1051</v>
      </c>
      <c r="E87" s="30">
        <v>34</v>
      </c>
    </row>
    <row r="88" ht="17.05" customHeight="1" spans="1:5">
      <c r="A88" s="4" t="s">
        <v>35</v>
      </c>
      <c r="B88" s="29" t="s">
        <v>98</v>
      </c>
      <c r="C88" s="30">
        <v>6524</v>
      </c>
      <c r="D88" s="31" t="s">
        <v>1049</v>
      </c>
      <c r="E88" s="30">
        <v>796</v>
      </c>
    </row>
    <row r="89" ht="17.05" customHeight="1" spans="1:5">
      <c r="A89" s="4" t="s">
        <v>102</v>
      </c>
      <c r="B89" s="29" t="s">
        <v>120</v>
      </c>
      <c r="C89" s="30">
        <v>1410</v>
      </c>
      <c r="D89" s="31" t="s">
        <v>1063</v>
      </c>
      <c r="E89" s="30">
        <v>172</v>
      </c>
    </row>
    <row r="90" ht="17.05" customHeight="1" spans="1:5">
      <c r="A90" s="4" t="s">
        <v>104</v>
      </c>
      <c r="B90" s="29" t="s">
        <v>121</v>
      </c>
      <c r="C90" s="30">
        <v>3689</v>
      </c>
      <c r="D90" s="31" t="s">
        <v>1063</v>
      </c>
      <c r="E90" s="30">
        <v>450</v>
      </c>
    </row>
    <row r="91" ht="17.05" customHeight="1" spans="1:5">
      <c r="A91" s="4" t="s">
        <v>106</v>
      </c>
      <c r="B91" s="29" t="s">
        <v>122</v>
      </c>
      <c r="C91" s="30">
        <v>1068</v>
      </c>
      <c r="D91" s="31" t="s">
        <v>1063</v>
      </c>
      <c r="E91" s="30">
        <v>130</v>
      </c>
    </row>
    <row r="92" ht="17.05" customHeight="1" spans="1:5">
      <c r="A92" s="4" t="s">
        <v>1064</v>
      </c>
      <c r="B92" s="29" t="s">
        <v>123</v>
      </c>
      <c r="C92" s="30">
        <v>357</v>
      </c>
      <c r="D92" s="31" t="s">
        <v>1063</v>
      </c>
      <c r="E92" s="30">
        <v>44</v>
      </c>
    </row>
    <row r="93" ht="27.9" customHeight="1" spans="1:5">
      <c r="A93" s="23" t="s">
        <v>1043</v>
      </c>
      <c r="B93" s="23"/>
      <c r="C93" s="23"/>
      <c r="D93" s="23"/>
      <c r="E93" s="23"/>
    </row>
    <row r="94" ht="17.85" customHeight="1" spans="1:5">
      <c r="A94" s="2" t="s">
        <v>0</v>
      </c>
      <c r="B94" s="2"/>
      <c r="C94" s="2"/>
      <c r="D94" s="2"/>
      <c r="E94" s="2"/>
    </row>
    <row r="95" ht="17.05" customHeight="1" spans="1:5">
      <c r="A95" s="3" t="s">
        <v>21</v>
      </c>
      <c r="B95" s="3"/>
      <c r="C95" s="3"/>
      <c r="D95" s="3"/>
      <c r="E95" s="2" t="s">
        <v>1078</v>
      </c>
    </row>
    <row r="96" ht="29.45" customHeight="1" spans="1:5">
      <c r="A96" s="4" t="s">
        <v>25</v>
      </c>
      <c r="B96" s="4" t="s">
        <v>1045</v>
      </c>
      <c r="C96" s="4" t="s">
        <v>1046</v>
      </c>
      <c r="D96" s="4" t="s">
        <v>1047</v>
      </c>
      <c r="E96" s="4" t="s">
        <v>1048</v>
      </c>
    </row>
    <row r="97" ht="17.05" customHeight="1" spans="1:5">
      <c r="A97" s="12" t="s">
        <v>52</v>
      </c>
      <c r="B97" s="28"/>
      <c r="C97" s="28"/>
      <c r="D97" s="28"/>
      <c r="E97" s="13"/>
    </row>
    <row r="98" ht="17.05" customHeight="1" spans="1:5">
      <c r="A98" s="4" t="s">
        <v>31</v>
      </c>
      <c r="B98" s="29" t="s">
        <v>94</v>
      </c>
      <c r="C98" s="30">
        <v>984457</v>
      </c>
      <c r="D98" s="31" t="s">
        <v>1049</v>
      </c>
      <c r="E98" s="30">
        <v>5710</v>
      </c>
    </row>
    <row r="99" ht="17.05" customHeight="1" spans="1:5">
      <c r="A99" s="4" t="s">
        <v>64</v>
      </c>
      <c r="B99" s="29" t="s">
        <v>126</v>
      </c>
      <c r="C99" s="30">
        <v>208300</v>
      </c>
      <c r="D99" s="31" t="s">
        <v>1077</v>
      </c>
      <c r="E99" s="30">
        <v>1208</v>
      </c>
    </row>
    <row r="100" ht="17.05" customHeight="1" spans="1:5">
      <c r="A100" s="4" t="s">
        <v>66</v>
      </c>
      <c r="B100" s="29" t="s">
        <v>127</v>
      </c>
      <c r="C100" s="30">
        <v>127589</v>
      </c>
      <c r="D100" s="31" t="s">
        <v>1077</v>
      </c>
      <c r="E100" s="30">
        <v>740</v>
      </c>
    </row>
    <row r="101" ht="17.05" customHeight="1" spans="1:5">
      <c r="A101" s="4" t="s">
        <v>68</v>
      </c>
      <c r="B101" s="29" t="s">
        <v>128</v>
      </c>
      <c r="C101" s="30">
        <v>485957</v>
      </c>
      <c r="D101" s="31" t="s">
        <v>1077</v>
      </c>
      <c r="E101" s="30">
        <v>2819</v>
      </c>
    </row>
    <row r="102" ht="17.05" customHeight="1" spans="1:5">
      <c r="A102" s="4" t="s">
        <v>70</v>
      </c>
      <c r="B102" s="29" t="s">
        <v>129</v>
      </c>
      <c r="C102" s="30">
        <v>56718</v>
      </c>
      <c r="D102" s="31" t="s">
        <v>1077</v>
      </c>
      <c r="E102" s="30">
        <v>329</v>
      </c>
    </row>
    <row r="103" ht="17.05" customHeight="1" spans="1:5">
      <c r="A103" s="4" t="s">
        <v>72</v>
      </c>
      <c r="B103" s="29" t="s">
        <v>130</v>
      </c>
      <c r="C103" s="30">
        <v>105893</v>
      </c>
      <c r="D103" s="31" t="s">
        <v>1077</v>
      </c>
      <c r="E103" s="30">
        <v>614</v>
      </c>
    </row>
    <row r="104" ht="17.05" customHeight="1" spans="1:5">
      <c r="A104" s="4" t="s">
        <v>33</v>
      </c>
      <c r="B104" s="29" t="s">
        <v>96</v>
      </c>
      <c r="C104" s="30">
        <v>984457</v>
      </c>
      <c r="D104" s="31" t="s">
        <v>1049</v>
      </c>
      <c r="E104" s="30">
        <v>3447</v>
      </c>
    </row>
    <row r="105" ht="17.05" customHeight="1" spans="1:5">
      <c r="A105" s="4" t="s">
        <v>91</v>
      </c>
      <c r="B105" s="29" t="s">
        <v>126</v>
      </c>
      <c r="C105" s="30">
        <v>208300</v>
      </c>
      <c r="D105" s="31" t="s">
        <v>1051</v>
      </c>
      <c r="E105" s="30">
        <v>729</v>
      </c>
    </row>
    <row r="106" ht="17.05" customHeight="1" spans="1:5">
      <c r="A106" s="4" t="s">
        <v>99</v>
      </c>
      <c r="B106" s="29" t="s">
        <v>127</v>
      </c>
      <c r="C106" s="30">
        <v>127589</v>
      </c>
      <c r="D106" s="31" t="s">
        <v>1051</v>
      </c>
      <c r="E106" s="30">
        <v>447</v>
      </c>
    </row>
    <row r="107" ht="17.05" customHeight="1" spans="1:5">
      <c r="A107" s="4" t="s">
        <v>1052</v>
      </c>
      <c r="B107" s="29" t="s">
        <v>128</v>
      </c>
      <c r="C107" s="30">
        <v>485957</v>
      </c>
      <c r="D107" s="31" t="s">
        <v>1051</v>
      </c>
      <c r="E107" s="30">
        <v>1701</v>
      </c>
    </row>
    <row r="108" ht="17.05" customHeight="1" spans="1:5">
      <c r="A108" s="4" t="s">
        <v>1053</v>
      </c>
      <c r="B108" s="29" t="s">
        <v>129</v>
      </c>
      <c r="C108" s="30">
        <v>56718</v>
      </c>
      <c r="D108" s="31" t="s">
        <v>1051</v>
      </c>
      <c r="E108" s="30">
        <v>199</v>
      </c>
    </row>
    <row r="109" ht="17.05" customHeight="1" spans="1:5">
      <c r="A109" s="4" t="s">
        <v>1054</v>
      </c>
      <c r="B109" s="29" t="s">
        <v>130</v>
      </c>
      <c r="C109" s="30">
        <v>105893</v>
      </c>
      <c r="D109" s="31" t="s">
        <v>1051</v>
      </c>
      <c r="E109" s="30">
        <v>371</v>
      </c>
    </row>
    <row r="110" ht="17.05" customHeight="1" spans="1:5">
      <c r="A110" s="4" t="s">
        <v>35</v>
      </c>
      <c r="B110" s="29" t="s">
        <v>98</v>
      </c>
      <c r="C110" s="30">
        <v>5710</v>
      </c>
      <c r="D110" s="31" t="s">
        <v>1049</v>
      </c>
      <c r="E110" s="30">
        <v>696</v>
      </c>
    </row>
    <row r="111" ht="17.05" customHeight="1" spans="1:5">
      <c r="A111" s="4" t="s">
        <v>102</v>
      </c>
      <c r="B111" s="29" t="s">
        <v>126</v>
      </c>
      <c r="C111" s="30">
        <v>1208</v>
      </c>
      <c r="D111" s="31" t="s">
        <v>1063</v>
      </c>
      <c r="E111" s="30">
        <v>147</v>
      </c>
    </row>
    <row r="112" ht="17.05" customHeight="1" spans="1:5">
      <c r="A112" s="4" t="s">
        <v>104</v>
      </c>
      <c r="B112" s="29" t="s">
        <v>127</v>
      </c>
      <c r="C112" s="30">
        <v>740</v>
      </c>
      <c r="D112" s="31" t="s">
        <v>1063</v>
      </c>
      <c r="E112" s="30">
        <v>90</v>
      </c>
    </row>
    <row r="113" ht="17.05" customHeight="1" spans="1:5">
      <c r="A113" s="4" t="s">
        <v>106</v>
      </c>
      <c r="B113" s="29" t="s">
        <v>128</v>
      </c>
      <c r="C113" s="30">
        <v>2819</v>
      </c>
      <c r="D113" s="31" t="s">
        <v>1063</v>
      </c>
      <c r="E113" s="30">
        <v>344</v>
      </c>
    </row>
    <row r="114" ht="17.05" customHeight="1" spans="1:5">
      <c r="A114" s="4" t="s">
        <v>1064</v>
      </c>
      <c r="B114" s="29" t="s">
        <v>129</v>
      </c>
      <c r="C114" s="30">
        <v>329</v>
      </c>
      <c r="D114" s="31" t="s">
        <v>1063</v>
      </c>
      <c r="E114" s="30">
        <v>40</v>
      </c>
    </row>
    <row r="115" ht="17.05" customHeight="1" spans="1:5">
      <c r="A115" s="4" t="s">
        <v>1065</v>
      </c>
      <c r="B115" s="29" t="s">
        <v>130</v>
      </c>
      <c r="C115" s="30">
        <v>614</v>
      </c>
      <c r="D115" s="31" t="s">
        <v>1063</v>
      </c>
      <c r="E115" s="30">
        <v>75</v>
      </c>
    </row>
    <row r="116" ht="17.05" customHeight="1" spans="1:5">
      <c r="A116" s="12" t="s">
        <v>36</v>
      </c>
      <c r="B116" s="28"/>
      <c r="C116" s="28"/>
      <c r="D116" s="28"/>
      <c r="E116" s="13"/>
    </row>
    <row r="117" ht="17.05" customHeight="1" spans="1:5">
      <c r="A117" s="12" t="s">
        <v>55</v>
      </c>
      <c r="B117" s="28"/>
      <c r="C117" s="28"/>
      <c r="D117" s="28"/>
      <c r="E117" s="13"/>
    </row>
    <row r="118" ht="17.05" customHeight="1" spans="1:5">
      <c r="A118" s="4" t="s">
        <v>31</v>
      </c>
      <c r="B118" s="29" t="s">
        <v>94</v>
      </c>
      <c r="C118" s="30">
        <v>132383</v>
      </c>
      <c r="D118" s="31" t="s">
        <v>1049</v>
      </c>
      <c r="E118" s="30">
        <v>2396</v>
      </c>
    </row>
    <row r="119" ht="17.05" customHeight="1" spans="1:5">
      <c r="A119" s="4" t="s">
        <v>64</v>
      </c>
      <c r="B119" s="29" t="s">
        <v>133</v>
      </c>
      <c r="C119" s="30">
        <v>132383</v>
      </c>
      <c r="D119" s="31" t="s">
        <v>1079</v>
      </c>
      <c r="E119" s="30">
        <v>2396</v>
      </c>
    </row>
    <row r="120" ht="17.05" customHeight="1" spans="1:5">
      <c r="A120" s="4" t="s">
        <v>33</v>
      </c>
      <c r="B120" s="29" t="s">
        <v>96</v>
      </c>
      <c r="C120" s="30">
        <v>132383</v>
      </c>
      <c r="D120" s="31" t="s">
        <v>1049</v>
      </c>
      <c r="E120" s="30">
        <v>649</v>
      </c>
    </row>
    <row r="121" ht="17.05" customHeight="1" spans="1:5">
      <c r="A121" s="4" t="s">
        <v>91</v>
      </c>
      <c r="B121" s="29" t="s">
        <v>133</v>
      </c>
      <c r="C121" s="30">
        <v>132383</v>
      </c>
      <c r="D121" s="31" t="s">
        <v>1080</v>
      </c>
      <c r="E121" s="30">
        <v>649</v>
      </c>
    </row>
    <row r="122" ht="17.05" customHeight="1" spans="1:5">
      <c r="A122" s="4" t="s">
        <v>35</v>
      </c>
      <c r="B122" s="29" t="s">
        <v>98</v>
      </c>
      <c r="C122" s="30">
        <v>2396</v>
      </c>
      <c r="D122" s="31" t="s">
        <v>1049</v>
      </c>
      <c r="E122" s="30">
        <v>292</v>
      </c>
    </row>
    <row r="123" ht="17.05" customHeight="1" spans="1:5">
      <c r="A123" s="4" t="s">
        <v>102</v>
      </c>
      <c r="B123" s="29" t="s">
        <v>133</v>
      </c>
      <c r="C123" s="30">
        <v>2396</v>
      </c>
      <c r="D123" s="31" t="s">
        <v>1063</v>
      </c>
      <c r="E123" s="30">
        <v>292</v>
      </c>
    </row>
    <row r="124" ht="17.05" customHeight="1" spans="1:5">
      <c r="A124" s="12" t="s">
        <v>38</v>
      </c>
      <c r="B124" s="28"/>
      <c r="C124" s="28"/>
      <c r="D124" s="28"/>
      <c r="E124" s="13"/>
    </row>
    <row r="125" ht="17.05" customHeight="1" spans="1:5">
      <c r="A125" s="12" t="s">
        <v>38</v>
      </c>
      <c r="B125" s="28"/>
      <c r="C125" s="28"/>
      <c r="D125" s="28"/>
      <c r="E125" s="13"/>
    </row>
    <row r="126" ht="17.05" customHeight="1" spans="1:5">
      <c r="A126" s="4" t="s">
        <v>31</v>
      </c>
      <c r="B126" s="29" t="s">
        <v>94</v>
      </c>
      <c r="C126" s="32"/>
      <c r="D126" s="31" t="s">
        <v>1049</v>
      </c>
      <c r="E126" s="32"/>
    </row>
    <row r="127" ht="17.05" customHeight="1" spans="1:5">
      <c r="A127" s="4" t="s">
        <v>64</v>
      </c>
      <c r="B127" s="29" t="s">
        <v>38</v>
      </c>
      <c r="C127" s="32"/>
      <c r="D127" s="31" t="s">
        <v>1050</v>
      </c>
      <c r="E127" s="32"/>
    </row>
    <row r="128" ht="17.05" customHeight="1" spans="1:5">
      <c r="A128" s="4" t="s">
        <v>33</v>
      </c>
      <c r="B128" s="29" t="s">
        <v>96</v>
      </c>
      <c r="C128" s="32"/>
      <c r="D128" s="31" t="s">
        <v>1049</v>
      </c>
      <c r="E128" s="32"/>
    </row>
    <row r="129" ht="17.05" customHeight="1" spans="1:5">
      <c r="A129" s="4" t="s">
        <v>91</v>
      </c>
      <c r="B129" s="29" t="s">
        <v>38</v>
      </c>
      <c r="C129" s="32"/>
      <c r="D129" s="31" t="s">
        <v>1051</v>
      </c>
      <c r="E129" s="32"/>
    </row>
    <row r="130" ht="17.05" customHeight="1" spans="1:5">
      <c r="A130" s="4" t="s">
        <v>35</v>
      </c>
      <c r="B130" s="29" t="s">
        <v>98</v>
      </c>
      <c r="C130" s="32"/>
      <c r="D130" s="31" t="s">
        <v>1049</v>
      </c>
      <c r="E130" s="32"/>
    </row>
    <row r="131" ht="17.05" customHeight="1" spans="1:5">
      <c r="A131" s="4" t="s">
        <v>102</v>
      </c>
      <c r="B131" s="29" t="s">
        <v>38</v>
      </c>
      <c r="C131" s="32"/>
      <c r="D131" s="31" t="s">
        <v>1063</v>
      </c>
      <c r="E131" s="32"/>
    </row>
    <row r="132" ht="17.05" customHeight="1" spans="1:5">
      <c r="A132" s="12" t="s">
        <v>1081</v>
      </c>
      <c r="B132" s="28"/>
      <c r="C132" s="28"/>
      <c r="D132" s="13"/>
      <c r="E132" s="30">
        <v>198448</v>
      </c>
    </row>
  </sheetData>
  <mergeCells count="21">
    <mergeCell ref="A1:E1"/>
    <mergeCell ref="A2:E2"/>
    <mergeCell ref="A3:D3"/>
    <mergeCell ref="A5:E5"/>
    <mergeCell ref="A6:E6"/>
    <mergeCell ref="A47:E47"/>
    <mergeCell ref="A48:E48"/>
    <mergeCell ref="A49:D49"/>
    <mergeCell ref="A53:E53"/>
    <mergeCell ref="A60:E60"/>
    <mergeCell ref="A76:E76"/>
    <mergeCell ref="A77:E77"/>
    <mergeCell ref="A93:E93"/>
    <mergeCell ref="A94:E94"/>
    <mergeCell ref="A95:D95"/>
    <mergeCell ref="A97:E97"/>
    <mergeCell ref="A116:E116"/>
    <mergeCell ref="A117:E117"/>
    <mergeCell ref="A124:E124"/>
    <mergeCell ref="A125:E125"/>
    <mergeCell ref="A132:D132"/>
  </mergeCells>
  <pageMargins left="0.393700787401575" right="0" top="0.393700787401575" bottom="0" header="0" footer="0"/>
  <pageSetup paperSize="9" orientation="portrait"/>
  <headerFooter/>
  <rowBreaks count="2" manualBreakCount="2">
    <brk id="46" max="16383" man="1"/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E1"/>
    </sheetView>
  </sheetViews>
  <sheetFormatPr defaultColWidth="10.287037037037" defaultRowHeight="14.4" outlineLevelRow="7" outlineLevelCol="3"/>
  <cols>
    <col min="1" max="1" width="7.32407407407407" customWidth="1"/>
    <col min="2" max="2" width="48.5648148148148" customWidth="1"/>
    <col min="3" max="3" width="16.5555555555556" customWidth="1"/>
    <col min="4" max="4" width="14.9259259259259" customWidth="1"/>
  </cols>
  <sheetData>
    <row r="1" ht="27.9" customHeight="1" spans="1:4">
      <c r="A1" s="23" t="s">
        <v>1082</v>
      </c>
      <c r="B1" s="23"/>
      <c r="C1" s="23"/>
      <c r="D1" s="23"/>
    </row>
    <row r="2" ht="17.05" customHeight="1" spans="1:4">
      <c r="A2" s="27" t="s">
        <v>0</v>
      </c>
      <c r="B2" s="27"/>
      <c r="C2" s="27"/>
      <c r="D2" s="27"/>
    </row>
    <row r="3" ht="17.05" customHeight="1" spans="1:4">
      <c r="A3" s="3" t="s">
        <v>21</v>
      </c>
      <c r="B3" s="3"/>
      <c r="C3" s="3"/>
      <c r="D3" s="2" t="s">
        <v>22</v>
      </c>
    </row>
    <row r="4" ht="17.05" customHeight="1" spans="1:4">
      <c r="A4" s="4" t="s">
        <v>25</v>
      </c>
      <c r="B4" s="4" t="s">
        <v>1045</v>
      </c>
      <c r="C4" s="4" t="s">
        <v>27</v>
      </c>
      <c r="D4" s="4" t="s">
        <v>143</v>
      </c>
    </row>
    <row r="5" ht="17.05" customHeight="1" spans="1:4">
      <c r="A5" s="5" t="s">
        <v>31</v>
      </c>
      <c r="B5" s="6" t="s">
        <v>103</v>
      </c>
      <c r="C5" s="8"/>
      <c r="D5" s="5" t="s">
        <v>0</v>
      </c>
    </row>
    <row r="6" ht="17.05" customHeight="1" spans="1:4">
      <c r="A6" s="5" t="s">
        <v>33</v>
      </c>
      <c r="B6" s="6" t="s">
        <v>105</v>
      </c>
      <c r="C6" s="8"/>
      <c r="D6" s="5" t="s">
        <v>0</v>
      </c>
    </row>
    <row r="7" ht="17.05" customHeight="1" spans="1:4">
      <c r="A7" s="5" t="s">
        <v>35</v>
      </c>
      <c r="B7" s="6" t="s">
        <v>107</v>
      </c>
      <c r="C7" s="8"/>
      <c r="D7" s="5" t="s">
        <v>0</v>
      </c>
    </row>
    <row r="8" ht="16.3" customHeight="1" spans="1:4">
      <c r="A8" s="18" t="s">
        <v>1081</v>
      </c>
      <c r="B8" s="22"/>
      <c r="C8" s="8"/>
      <c r="D8" s="5" t="s">
        <v>1083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7037037037" defaultRowHeight="14.4" outlineLevelCol="4"/>
  <cols>
    <col min="1" max="1" width="7.32407407407407" customWidth="1"/>
    <col min="2" max="2" width="52.3518518518519" customWidth="1"/>
    <col min="3" max="3" width="11.7962962962963" customWidth="1"/>
    <col min="4" max="4" width="3.52777777777778" customWidth="1"/>
    <col min="5" max="5" width="12.3425925925926" customWidth="1"/>
  </cols>
  <sheetData>
    <row r="1" ht="27.9" customHeight="1" spans="1:5">
      <c r="A1" s="23" t="s">
        <v>1084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27" t="s">
        <v>22</v>
      </c>
      <c r="E3" s="27"/>
    </row>
    <row r="4" ht="17.05" customHeight="1" spans="1:5">
      <c r="A4" s="4" t="s">
        <v>25</v>
      </c>
      <c r="B4" s="4" t="s">
        <v>1045</v>
      </c>
      <c r="C4" s="12" t="s">
        <v>27</v>
      </c>
      <c r="D4" s="13"/>
      <c r="E4" s="5" t="s">
        <v>1085</v>
      </c>
    </row>
    <row r="5" ht="16.3" customHeight="1" spans="1:5">
      <c r="A5" s="5" t="s">
        <v>31</v>
      </c>
      <c r="B5" s="6" t="s">
        <v>1086</v>
      </c>
      <c r="C5" s="24"/>
      <c r="D5" s="25"/>
      <c r="E5" s="26" t="s">
        <v>0</v>
      </c>
    </row>
    <row r="6" ht="16.3" customHeight="1" spans="1:5">
      <c r="A6" s="5" t="s">
        <v>33</v>
      </c>
      <c r="B6" s="6" t="s">
        <v>1087</v>
      </c>
      <c r="C6" s="24"/>
      <c r="D6" s="25"/>
      <c r="E6" s="26" t="s">
        <v>0</v>
      </c>
    </row>
    <row r="7" ht="16.3" customHeight="1" spans="1:5">
      <c r="A7" s="5" t="s">
        <v>35</v>
      </c>
      <c r="B7" s="6" t="s">
        <v>1088</v>
      </c>
      <c r="C7" s="24"/>
      <c r="D7" s="25"/>
      <c r="E7" s="26" t="s">
        <v>0</v>
      </c>
    </row>
    <row r="8" ht="16.3" customHeight="1" spans="1:5">
      <c r="A8" s="5" t="s">
        <v>37</v>
      </c>
      <c r="B8" s="6" t="s">
        <v>1089</v>
      </c>
      <c r="C8" s="24"/>
      <c r="D8" s="25"/>
      <c r="E8" s="26" t="s">
        <v>0</v>
      </c>
    </row>
    <row r="9" ht="16.3" customHeight="1" spans="1:5">
      <c r="A9" s="5" t="s">
        <v>175</v>
      </c>
      <c r="B9" s="6" t="s">
        <v>1090</v>
      </c>
      <c r="C9" s="24"/>
      <c r="D9" s="25"/>
      <c r="E9" s="26" t="s">
        <v>0</v>
      </c>
    </row>
    <row r="10" ht="16.3" customHeight="1" spans="1:5">
      <c r="A10" s="5" t="s">
        <v>179</v>
      </c>
      <c r="B10" s="6" t="s">
        <v>1091</v>
      </c>
      <c r="C10" s="24"/>
      <c r="D10" s="25"/>
      <c r="E10" s="26" t="s">
        <v>0</v>
      </c>
    </row>
    <row r="11" ht="16.3" customHeight="1" spans="1:5">
      <c r="A11" s="5" t="s">
        <v>183</v>
      </c>
      <c r="B11" s="6" t="s">
        <v>1092</v>
      </c>
      <c r="C11" s="24"/>
      <c r="D11" s="25"/>
      <c r="E11" s="26" t="s">
        <v>0</v>
      </c>
    </row>
    <row r="12" ht="16.3" customHeight="1" spans="1:5">
      <c r="A12" s="18" t="s">
        <v>1081</v>
      </c>
      <c r="B12" s="22"/>
      <c r="C12" s="24"/>
      <c r="D12" s="25"/>
      <c r="E12" s="26" t="s">
        <v>1083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7037037037" defaultRowHeight="14.4" outlineLevelRow="4" outlineLevelCol="4"/>
  <cols>
    <col min="1" max="1" width="7.32407407407407" customWidth="1"/>
    <col min="2" max="2" width="55.3425925925926" customWidth="1"/>
    <col min="3" max="3" width="7.87037037037037" customWidth="1"/>
    <col min="4" max="4" width="5.56481481481481" customWidth="1"/>
    <col min="5" max="5" width="11.2592592592593" customWidth="1"/>
  </cols>
  <sheetData>
    <row r="1" ht="27.9" customHeight="1" spans="1:5">
      <c r="A1" s="23" t="s">
        <v>1093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2" t="s">
        <v>22</v>
      </c>
      <c r="E3" s="2"/>
    </row>
    <row r="4" ht="17.05" customHeight="1" spans="1:5">
      <c r="A4" s="4" t="s">
        <v>25</v>
      </c>
      <c r="B4" s="4" t="s">
        <v>1045</v>
      </c>
      <c r="C4" s="12" t="s">
        <v>27</v>
      </c>
      <c r="D4" s="13"/>
      <c r="E4" s="5" t="s">
        <v>1085</v>
      </c>
    </row>
    <row r="5" ht="16.3" customHeight="1" spans="1:5">
      <c r="A5" s="18" t="s">
        <v>1081</v>
      </c>
      <c r="B5" s="22"/>
      <c r="C5" s="24"/>
      <c r="D5" s="25"/>
      <c r="E5" s="26" t="s">
        <v>1083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7037037037" defaultRowHeight="14.4" outlineLevelRow="4" outlineLevelCol="4"/>
  <cols>
    <col min="1" max="1" width="6.91666666666667" customWidth="1"/>
    <col min="2" max="2" width="41.0925925925926" customWidth="1"/>
    <col min="3" max="3" width="13.0185185185185" customWidth="1"/>
    <col min="4" max="4" width="10.3055555555556" customWidth="1"/>
    <col min="5" max="5" width="15.7314814814815" customWidth="1"/>
  </cols>
  <sheetData>
    <row r="1" ht="27.9" customHeight="1" spans="1:5">
      <c r="A1" s="23" t="s">
        <v>1094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3"/>
      <c r="E3" s="2" t="s">
        <v>22</v>
      </c>
    </row>
    <row r="4" ht="17.85" customHeight="1" spans="1:5">
      <c r="A4" s="4" t="s">
        <v>25</v>
      </c>
      <c r="B4" s="4" t="s">
        <v>1045</v>
      </c>
      <c r="C4" s="4" t="s">
        <v>1095</v>
      </c>
      <c r="D4" s="4" t="s">
        <v>1096</v>
      </c>
      <c r="E4" s="4" t="s">
        <v>27</v>
      </c>
    </row>
    <row r="5" ht="16.3" customHeight="1" spans="1:5">
      <c r="A5" s="18" t="s">
        <v>1081</v>
      </c>
      <c r="B5" s="19"/>
      <c r="C5" s="19"/>
      <c r="D5" s="22"/>
      <c r="E5" s="8"/>
    </row>
  </sheetData>
  <mergeCells count="4">
    <mergeCell ref="A1:E1"/>
    <mergeCell ref="A2:E2"/>
    <mergeCell ref="A3:D3"/>
    <mergeCell ref="A5:D5"/>
  </mergeCells>
  <pageMargins left="0.78740157480315" right="0" top="0.393700787401575" bottom="0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:J1"/>
    </sheetView>
  </sheetViews>
  <sheetFormatPr defaultColWidth="10.287037037037" defaultRowHeight="14.4" outlineLevelRow="5"/>
  <cols>
    <col min="1" max="1" width="5.69444444444444" customWidth="1"/>
    <col min="2" max="2" width="35.9444444444444" customWidth="1"/>
    <col min="3" max="3" width="6.37037037037037" customWidth="1"/>
    <col min="4" max="4" width="10.9907407407407" customWidth="1"/>
    <col min="5" max="9" width="12.8888888888889" customWidth="1"/>
    <col min="10" max="10" width="8.13888888888889" customWidth="1"/>
  </cols>
  <sheetData>
    <row r="1" ht="25.6" customHeight="1" spans="1:10">
      <c r="A1" s="1" t="s">
        <v>1097</v>
      </c>
      <c r="B1" s="1"/>
      <c r="C1" s="1"/>
      <c r="D1" s="1"/>
      <c r="E1" s="1"/>
      <c r="F1" s="1"/>
      <c r="G1" s="1"/>
      <c r="H1" s="1"/>
      <c r="I1" s="1"/>
      <c r="J1" s="1"/>
    </row>
    <row r="2" ht="17.05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17.05" customHeight="1" spans="1:10">
      <c r="A3" s="3" t="s">
        <v>21</v>
      </c>
      <c r="B3" s="3"/>
      <c r="C3" s="3"/>
      <c r="D3" s="3"/>
      <c r="E3" s="3"/>
      <c r="F3" s="3"/>
      <c r="G3" s="3"/>
      <c r="H3" s="3"/>
      <c r="I3" s="2" t="s">
        <v>22</v>
      </c>
      <c r="J3" s="2"/>
    </row>
    <row r="4" ht="25.6" customHeight="1" spans="1:10">
      <c r="A4" s="11" t="s">
        <v>25</v>
      </c>
      <c r="B4" s="11" t="s">
        <v>1098</v>
      </c>
      <c r="C4" s="11" t="s">
        <v>156</v>
      </c>
      <c r="D4" s="11" t="s">
        <v>1099</v>
      </c>
      <c r="E4" s="12" t="s">
        <v>1100</v>
      </c>
      <c r="F4" s="13"/>
      <c r="G4" s="14" t="s">
        <v>1101</v>
      </c>
      <c r="H4" s="15"/>
      <c r="I4" s="20" t="s">
        <v>1102</v>
      </c>
      <c r="J4" s="20" t="s">
        <v>1103</v>
      </c>
    </row>
    <row r="5" ht="17.05" customHeight="1" spans="1:10">
      <c r="A5" s="16"/>
      <c r="B5" s="16"/>
      <c r="C5" s="16"/>
      <c r="D5" s="16"/>
      <c r="E5" s="17" t="s">
        <v>1104</v>
      </c>
      <c r="F5" s="17" t="s">
        <v>1105</v>
      </c>
      <c r="G5" s="17" t="s">
        <v>1104</v>
      </c>
      <c r="H5" s="17" t="s">
        <v>1105</v>
      </c>
      <c r="I5" s="21"/>
      <c r="J5" s="21"/>
    </row>
    <row r="6" ht="16.3" customHeight="1" spans="1:10">
      <c r="A6" s="18" t="s">
        <v>1106</v>
      </c>
      <c r="B6" s="19"/>
      <c r="C6" s="19"/>
      <c r="D6" s="19"/>
      <c r="E6" s="19"/>
      <c r="F6" s="19"/>
      <c r="G6" s="19"/>
      <c r="H6" s="19"/>
      <c r="I6" s="22"/>
      <c r="J6" s="9">
        <v>0</v>
      </c>
    </row>
  </sheetData>
  <mergeCells count="13">
    <mergeCell ref="A1:J1"/>
    <mergeCell ref="A2:J2"/>
    <mergeCell ref="A3:H3"/>
    <mergeCell ref="I3:J3"/>
    <mergeCell ref="E4:F4"/>
    <mergeCell ref="G4:H4"/>
    <mergeCell ref="A6:I6"/>
    <mergeCell ref="A4:A5"/>
    <mergeCell ref="B4:B5"/>
    <mergeCell ref="C4:C5"/>
    <mergeCell ref="D4:D5"/>
    <mergeCell ref="I4:I5"/>
    <mergeCell ref="J4:J5"/>
  </mergeCells>
  <pageMargins left="0.78740157480315" right="0" top="0.78740157480315" bottom="0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6"/>
  <sheetViews>
    <sheetView topLeftCell="A5" workbookViewId="0">
      <selection activeCell="A1" sqref="A1:H1"/>
    </sheetView>
  </sheetViews>
  <sheetFormatPr defaultColWidth="10.287037037037" defaultRowHeight="14.4"/>
  <cols>
    <col min="1" max="1" width="5.01851851851852" customWidth="1"/>
    <col min="2" max="2" width="10.3055555555556" customWidth="1"/>
    <col min="3" max="3" width="19.9444444444444" customWidth="1"/>
    <col min="4" max="4" width="18.9907407407407" customWidth="1"/>
    <col min="5" max="5" width="7.32407407407407" customWidth="1"/>
    <col min="6" max="6" width="7.73148148148148" customWidth="1"/>
    <col min="7" max="7" width="8.68518518518519" customWidth="1"/>
    <col min="8" max="8" width="9.08333333333333" customWidth="1"/>
  </cols>
  <sheetData>
    <row r="1" ht="25.6" customHeight="1" spans="1:8">
      <c r="A1" s="1" t="s">
        <v>1107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21</v>
      </c>
      <c r="B3" s="3"/>
      <c r="C3" s="3"/>
      <c r="D3" s="3"/>
      <c r="E3" s="3"/>
      <c r="F3" s="3"/>
      <c r="G3" s="2" t="s">
        <v>1108</v>
      </c>
      <c r="H3" s="2"/>
    </row>
    <row r="4" ht="31" customHeight="1" spans="1:8">
      <c r="A4" s="4" t="s">
        <v>25</v>
      </c>
      <c r="B4" s="4" t="s">
        <v>1109</v>
      </c>
      <c r="C4" s="4" t="s">
        <v>1110</v>
      </c>
      <c r="D4" s="4" t="s">
        <v>1111</v>
      </c>
      <c r="E4" s="4" t="s">
        <v>156</v>
      </c>
      <c r="F4" s="5" t="s">
        <v>1099</v>
      </c>
      <c r="G4" s="4" t="s">
        <v>1112</v>
      </c>
      <c r="H4" s="5" t="s">
        <v>1113</v>
      </c>
    </row>
    <row r="5" ht="16.3" customHeight="1" spans="1:8">
      <c r="A5" s="5" t="s">
        <v>1114</v>
      </c>
      <c r="B5" s="6" t="s">
        <v>0</v>
      </c>
      <c r="C5" s="5" t="s">
        <v>1115</v>
      </c>
      <c r="D5" s="6" t="s">
        <v>0</v>
      </c>
      <c r="E5" s="5" t="s">
        <v>0</v>
      </c>
      <c r="F5" s="7" t="s">
        <v>0</v>
      </c>
      <c r="G5" s="7" t="s">
        <v>0</v>
      </c>
      <c r="H5" s="8">
        <v>0</v>
      </c>
    </row>
    <row r="6" ht="27.9" customHeight="1" spans="1:8">
      <c r="A6" s="5" t="s">
        <v>31</v>
      </c>
      <c r="B6" s="6" t="s">
        <v>1116</v>
      </c>
      <c r="C6" s="6" t="s">
        <v>1117</v>
      </c>
      <c r="D6" s="6" t="s">
        <v>0</v>
      </c>
      <c r="E6" s="5" t="s">
        <v>1118</v>
      </c>
      <c r="F6" s="7" t="s">
        <v>0</v>
      </c>
      <c r="G6" s="7" t="s">
        <v>0</v>
      </c>
      <c r="H6" s="9">
        <v>1389657.84</v>
      </c>
    </row>
    <row r="7" ht="16.3" customHeight="1" spans="1:8">
      <c r="A7" s="5" t="s">
        <v>1119</v>
      </c>
      <c r="B7" s="6" t="s">
        <v>0</v>
      </c>
      <c r="C7" s="5" t="s">
        <v>1120</v>
      </c>
      <c r="D7" s="6" t="s">
        <v>0</v>
      </c>
      <c r="E7" s="5" t="s">
        <v>0</v>
      </c>
      <c r="F7" s="7" t="s">
        <v>0</v>
      </c>
      <c r="G7" s="7" t="s">
        <v>0</v>
      </c>
      <c r="H7" s="7" t="s">
        <v>0</v>
      </c>
    </row>
    <row r="8" ht="16.3" customHeight="1" spans="1:8">
      <c r="A8" s="5" t="s">
        <v>31</v>
      </c>
      <c r="B8" s="6" t="s">
        <v>1121</v>
      </c>
      <c r="C8" s="6" t="s">
        <v>1122</v>
      </c>
      <c r="D8" s="6" t="s">
        <v>1123</v>
      </c>
      <c r="E8" s="5" t="s">
        <v>238</v>
      </c>
      <c r="F8" s="10">
        <v>0.104</v>
      </c>
      <c r="G8" s="10">
        <v>3716.81</v>
      </c>
      <c r="H8" s="9">
        <v>385.8</v>
      </c>
    </row>
    <row r="9" ht="16.3" customHeight="1" spans="1:8">
      <c r="A9" s="5" t="s">
        <v>33</v>
      </c>
      <c r="B9" s="6" t="s">
        <v>1124</v>
      </c>
      <c r="C9" s="6" t="s">
        <v>1122</v>
      </c>
      <c r="D9" s="6" t="s">
        <v>1123</v>
      </c>
      <c r="E9" s="5" t="s">
        <v>551</v>
      </c>
      <c r="F9" s="10">
        <v>23.352</v>
      </c>
      <c r="G9" s="10">
        <v>3.717</v>
      </c>
      <c r="H9" s="9">
        <v>86.8</v>
      </c>
    </row>
    <row r="10" ht="16.3" customHeight="1" spans="1:8">
      <c r="A10" s="5" t="s">
        <v>35</v>
      </c>
      <c r="B10" s="6" t="s">
        <v>1124</v>
      </c>
      <c r="C10" s="6" t="s">
        <v>1122</v>
      </c>
      <c r="D10" s="6" t="s">
        <v>1123</v>
      </c>
      <c r="E10" s="5" t="s">
        <v>551</v>
      </c>
      <c r="F10" s="10">
        <v>3.402</v>
      </c>
      <c r="G10" s="10">
        <v>3.717</v>
      </c>
      <c r="H10" s="9">
        <v>12.65</v>
      </c>
    </row>
    <row r="11" ht="16.3" customHeight="1" spans="1:8">
      <c r="A11" s="5" t="s">
        <v>37</v>
      </c>
      <c r="B11" s="6" t="s">
        <v>1125</v>
      </c>
      <c r="C11" s="6" t="s">
        <v>1126</v>
      </c>
      <c r="D11" s="6" t="s">
        <v>1127</v>
      </c>
      <c r="E11" s="5" t="s">
        <v>238</v>
      </c>
      <c r="F11" s="10">
        <v>0.53</v>
      </c>
      <c r="G11" s="10">
        <v>3353.98</v>
      </c>
      <c r="H11" s="9">
        <v>1778.95</v>
      </c>
    </row>
    <row r="12" ht="16.3" customHeight="1" spans="1:8">
      <c r="A12" s="5" t="s">
        <v>175</v>
      </c>
      <c r="B12" s="6" t="s">
        <v>1128</v>
      </c>
      <c r="C12" s="6" t="s">
        <v>1126</v>
      </c>
      <c r="D12" s="6" t="s">
        <v>1129</v>
      </c>
      <c r="E12" s="5" t="s">
        <v>238</v>
      </c>
      <c r="F12" s="10">
        <v>0.769</v>
      </c>
      <c r="G12" s="10">
        <v>3530.97</v>
      </c>
      <c r="H12" s="9">
        <v>2714.43</v>
      </c>
    </row>
    <row r="13" ht="16.3" customHeight="1" spans="1:8">
      <c r="A13" s="5" t="s">
        <v>179</v>
      </c>
      <c r="B13" s="6" t="s">
        <v>1130</v>
      </c>
      <c r="C13" s="6" t="s">
        <v>1126</v>
      </c>
      <c r="D13" s="6" t="s">
        <v>1131</v>
      </c>
      <c r="E13" s="5" t="s">
        <v>238</v>
      </c>
      <c r="F13" s="10">
        <v>0.021</v>
      </c>
      <c r="G13" s="10">
        <v>3442.48</v>
      </c>
      <c r="H13" s="9">
        <v>70.57</v>
      </c>
    </row>
    <row r="14" ht="16.3" customHeight="1" spans="1:8">
      <c r="A14" s="5" t="s">
        <v>183</v>
      </c>
      <c r="B14" s="6" t="s">
        <v>1132</v>
      </c>
      <c r="C14" s="6" t="s">
        <v>1126</v>
      </c>
      <c r="D14" s="6" t="s">
        <v>1133</v>
      </c>
      <c r="E14" s="5" t="s">
        <v>238</v>
      </c>
      <c r="F14" s="10">
        <v>7.489</v>
      </c>
      <c r="G14" s="10">
        <v>3353.98</v>
      </c>
      <c r="H14" s="9">
        <v>25116.78</v>
      </c>
    </row>
    <row r="15" ht="16.3" customHeight="1" spans="1:8">
      <c r="A15" s="5" t="s">
        <v>187</v>
      </c>
      <c r="B15" s="6" t="s">
        <v>1134</v>
      </c>
      <c r="C15" s="6" t="s">
        <v>1126</v>
      </c>
      <c r="D15" s="6" t="s">
        <v>1135</v>
      </c>
      <c r="E15" s="5" t="s">
        <v>238</v>
      </c>
      <c r="F15" s="10">
        <v>0.641</v>
      </c>
      <c r="G15" s="10">
        <v>3530.97</v>
      </c>
      <c r="H15" s="9">
        <v>2262.03</v>
      </c>
    </row>
    <row r="16" ht="16.3" customHeight="1" spans="1:8">
      <c r="A16" s="5" t="s">
        <v>190</v>
      </c>
      <c r="B16" s="6" t="s">
        <v>1136</v>
      </c>
      <c r="C16" s="6" t="s">
        <v>1126</v>
      </c>
      <c r="D16" s="6" t="s">
        <v>1137</v>
      </c>
      <c r="E16" s="5" t="s">
        <v>238</v>
      </c>
      <c r="F16" s="10">
        <v>3.201</v>
      </c>
      <c r="G16" s="10">
        <v>3442.48</v>
      </c>
      <c r="H16" s="9">
        <v>11019.64</v>
      </c>
    </row>
    <row r="17" ht="16.3" customHeight="1" spans="1:11">
      <c r="A17" s="5" t="s">
        <v>194</v>
      </c>
      <c r="B17" s="6" t="s">
        <v>1138</v>
      </c>
      <c r="C17" s="6" t="s">
        <v>1126</v>
      </c>
      <c r="D17" s="6" t="s">
        <v>1139</v>
      </c>
      <c r="E17" s="5" t="s">
        <v>238</v>
      </c>
      <c r="F17" s="10">
        <v>2.388</v>
      </c>
      <c r="G17" s="10">
        <v>3353.98</v>
      </c>
      <c r="H17" s="9">
        <v>8010.31</v>
      </c>
      <c r="J17">
        <v>27.573</v>
      </c>
      <c r="K17">
        <v>0.457</v>
      </c>
    </row>
    <row r="18" ht="16.3" customHeight="1" spans="1:10">
      <c r="A18" s="5" t="s">
        <v>198</v>
      </c>
      <c r="B18" s="6" t="s">
        <v>1140</v>
      </c>
      <c r="C18" s="6" t="s">
        <v>1141</v>
      </c>
      <c r="D18" s="6" t="s">
        <v>1142</v>
      </c>
      <c r="E18" s="5" t="s">
        <v>238</v>
      </c>
      <c r="F18" s="10">
        <v>0.697</v>
      </c>
      <c r="G18" s="10">
        <v>3884.96</v>
      </c>
      <c r="H18" s="9">
        <v>2706.5</v>
      </c>
      <c r="J18">
        <v>34.67</v>
      </c>
    </row>
    <row r="19" ht="16.3" customHeight="1" spans="1:8">
      <c r="A19" s="5" t="s">
        <v>202</v>
      </c>
      <c r="B19" s="6" t="s">
        <v>1143</v>
      </c>
      <c r="C19" s="6" t="s">
        <v>1141</v>
      </c>
      <c r="D19" s="6" t="s">
        <v>1144</v>
      </c>
      <c r="E19" s="5" t="s">
        <v>238</v>
      </c>
      <c r="F19" s="10">
        <v>0.967</v>
      </c>
      <c r="G19" s="10">
        <v>3530.97</v>
      </c>
      <c r="H19" s="9">
        <v>3414.31</v>
      </c>
    </row>
    <row r="20" ht="16.3" customHeight="1" spans="1:8">
      <c r="A20" s="5" t="s">
        <v>205</v>
      </c>
      <c r="B20" s="6" t="s">
        <v>1145</v>
      </c>
      <c r="C20" s="6" t="s">
        <v>1141</v>
      </c>
      <c r="D20" s="6" t="s">
        <v>1146</v>
      </c>
      <c r="E20" s="5" t="s">
        <v>238</v>
      </c>
      <c r="F20" s="10">
        <v>10.766</v>
      </c>
      <c r="G20" s="10">
        <v>3530.97</v>
      </c>
      <c r="H20" s="9">
        <v>38014.78</v>
      </c>
    </row>
    <row r="21" ht="16.3" customHeight="1" spans="1:8">
      <c r="A21" s="5" t="s">
        <v>209</v>
      </c>
      <c r="B21" s="6" t="s">
        <v>1147</v>
      </c>
      <c r="C21" s="6" t="s">
        <v>1148</v>
      </c>
      <c r="D21" s="6" t="s">
        <v>1149</v>
      </c>
      <c r="E21" s="5" t="s">
        <v>551</v>
      </c>
      <c r="F21" s="10">
        <v>79.796</v>
      </c>
      <c r="G21" s="10">
        <v>3.42</v>
      </c>
      <c r="H21" s="9">
        <v>272.9</v>
      </c>
    </row>
    <row r="22" ht="16.3" customHeight="1" spans="1:8">
      <c r="A22" s="5" t="s">
        <v>212</v>
      </c>
      <c r="B22" s="6" t="s">
        <v>1150</v>
      </c>
      <c r="C22" s="6" t="s">
        <v>1151</v>
      </c>
      <c r="D22" s="6" t="s">
        <v>1123</v>
      </c>
      <c r="E22" s="5" t="s">
        <v>551</v>
      </c>
      <c r="F22" s="10">
        <v>3.24</v>
      </c>
      <c r="G22" s="10">
        <v>8.75</v>
      </c>
      <c r="H22" s="9">
        <v>28.35</v>
      </c>
    </row>
    <row r="23" ht="16.3" customHeight="1" spans="1:8">
      <c r="A23" s="5" t="s">
        <v>216</v>
      </c>
      <c r="B23" s="6" t="s">
        <v>1152</v>
      </c>
      <c r="C23" s="6" t="s">
        <v>1151</v>
      </c>
      <c r="D23" s="6" t="s">
        <v>1153</v>
      </c>
      <c r="E23" s="5" t="s">
        <v>551</v>
      </c>
      <c r="F23" s="10">
        <v>10.098</v>
      </c>
      <c r="G23" s="10">
        <v>8.75</v>
      </c>
      <c r="H23" s="9">
        <v>88.35</v>
      </c>
    </row>
    <row r="24" ht="16.3" customHeight="1" spans="1:8">
      <c r="A24" s="5" t="s">
        <v>220</v>
      </c>
      <c r="B24" s="6" t="s">
        <v>1154</v>
      </c>
      <c r="C24" s="6" t="s">
        <v>1151</v>
      </c>
      <c r="D24" s="6" t="s">
        <v>1155</v>
      </c>
      <c r="E24" s="5" t="s">
        <v>551</v>
      </c>
      <c r="F24" s="10">
        <v>0.378</v>
      </c>
      <c r="G24" s="10">
        <v>8.22</v>
      </c>
      <c r="H24" s="9">
        <v>3.1</v>
      </c>
    </row>
    <row r="25" ht="16.3" customHeight="1" spans="1:8">
      <c r="A25" s="5" t="s">
        <v>224</v>
      </c>
      <c r="B25" s="6" t="s">
        <v>1156</v>
      </c>
      <c r="C25" s="6" t="s">
        <v>1151</v>
      </c>
      <c r="D25" s="6" t="s">
        <v>1157</v>
      </c>
      <c r="E25" s="5" t="s">
        <v>551</v>
      </c>
      <c r="F25" s="10">
        <v>0.504</v>
      </c>
      <c r="G25" s="10">
        <v>8.78</v>
      </c>
      <c r="H25" s="9">
        <v>4.43</v>
      </c>
    </row>
    <row r="26" ht="16.3" customHeight="1" spans="1:8">
      <c r="A26" s="5" t="s">
        <v>227</v>
      </c>
      <c r="B26" s="6" t="s">
        <v>1158</v>
      </c>
      <c r="C26" s="6" t="s">
        <v>1151</v>
      </c>
      <c r="D26" s="6" t="s">
        <v>1159</v>
      </c>
      <c r="E26" s="5" t="s">
        <v>551</v>
      </c>
      <c r="F26" s="10">
        <v>256.731</v>
      </c>
      <c r="G26" s="10">
        <v>9.75</v>
      </c>
      <c r="H26" s="9">
        <v>2503.12</v>
      </c>
    </row>
    <row r="27" ht="16.3" customHeight="1" spans="1:8">
      <c r="A27" s="5" t="s">
        <v>230</v>
      </c>
      <c r="B27" s="6" t="s">
        <v>1160</v>
      </c>
      <c r="C27" s="6" t="s">
        <v>1151</v>
      </c>
      <c r="D27" s="6" t="s">
        <v>1161</v>
      </c>
      <c r="E27" s="5" t="s">
        <v>551</v>
      </c>
      <c r="F27" s="10">
        <v>7.239</v>
      </c>
      <c r="G27" s="10">
        <v>8.65</v>
      </c>
      <c r="H27" s="9">
        <v>62.61</v>
      </c>
    </row>
    <row r="28" ht="16.3" customHeight="1" spans="1:8">
      <c r="A28" s="5" t="s">
        <v>234</v>
      </c>
      <c r="B28" s="6" t="s">
        <v>1162</v>
      </c>
      <c r="C28" s="6" t="s">
        <v>1151</v>
      </c>
      <c r="D28" s="6" t="s">
        <v>1163</v>
      </c>
      <c r="E28" s="5" t="s">
        <v>551</v>
      </c>
      <c r="F28" s="10">
        <v>0.573</v>
      </c>
      <c r="G28" s="10">
        <v>8.22</v>
      </c>
      <c r="H28" s="9">
        <v>4.71</v>
      </c>
    </row>
    <row r="29" ht="16.3" customHeight="1" spans="1:8">
      <c r="A29" s="5" t="s">
        <v>239</v>
      </c>
      <c r="B29" s="6" t="s">
        <v>1164</v>
      </c>
      <c r="C29" s="6" t="s">
        <v>1165</v>
      </c>
      <c r="D29" s="6" t="s">
        <v>1123</v>
      </c>
      <c r="E29" s="5" t="s">
        <v>551</v>
      </c>
      <c r="F29" s="10">
        <v>1.6</v>
      </c>
      <c r="G29" s="10">
        <v>3.783</v>
      </c>
      <c r="H29" s="9">
        <v>6.05</v>
      </c>
    </row>
    <row r="30" ht="16.3" customHeight="1" spans="1:8">
      <c r="A30" s="5" t="s">
        <v>242</v>
      </c>
      <c r="B30" s="6" t="s">
        <v>1166</v>
      </c>
      <c r="C30" s="6" t="s">
        <v>1165</v>
      </c>
      <c r="D30" s="6" t="s">
        <v>1167</v>
      </c>
      <c r="E30" s="5" t="s">
        <v>551</v>
      </c>
      <c r="F30" s="10">
        <v>0.347</v>
      </c>
      <c r="G30" s="10">
        <v>3.96</v>
      </c>
      <c r="H30" s="9">
        <v>1.37</v>
      </c>
    </row>
    <row r="31" ht="16.3" customHeight="1" spans="1:8">
      <c r="A31" s="5" t="s">
        <v>245</v>
      </c>
      <c r="B31" s="6" t="s">
        <v>1168</v>
      </c>
      <c r="C31" s="6" t="s">
        <v>1165</v>
      </c>
      <c r="D31" s="6" t="s">
        <v>1149</v>
      </c>
      <c r="E31" s="5" t="s">
        <v>551</v>
      </c>
      <c r="F31" s="10">
        <v>69.975</v>
      </c>
      <c r="G31" s="10">
        <v>3.743</v>
      </c>
      <c r="H31" s="9">
        <v>261.92</v>
      </c>
    </row>
    <row r="32" ht="16.3" customHeight="1" spans="1:8">
      <c r="A32" s="5" t="s">
        <v>248</v>
      </c>
      <c r="B32" s="6" t="s">
        <v>1169</v>
      </c>
      <c r="C32" s="6" t="s">
        <v>1165</v>
      </c>
      <c r="D32" s="6" t="s">
        <v>1170</v>
      </c>
      <c r="E32" s="5" t="s">
        <v>238</v>
      </c>
      <c r="F32" s="10">
        <v>5.949</v>
      </c>
      <c r="G32" s="10">
        <v>3619.47</v>
      </c>
      <c r="H32" s="9">
        <v>21531.25</v>
      </c>
    </row>
    <row r="33" ht="16.3" customHeight="1" spans="1:8">
      <c r="A33" s="5" t="s">
        <v>251</v>
      </c>
      <c r="B33" s="6" t="s">
        <v>1171</v>
      </c>
      <c r="C33" s="6" t="s">
        <v>1165</v>
      </c>
      <c r="D33" s="6" t="s">
        <v>1172</v>
      </c>
      <c r="E33" s="5" t="s">
        <v>238</v>
      </c>
      <c r="F33" s="10">
        <v>0.228</v>
      </c>
      <c r="G33" s="10">
        <v>3955.75</v>
      </c>
      <c r="H33" s="9">
        <v>902.31</v>
      </c>
    </row>
    <row r="34" ht="16.3" customHeight="1" spans="1:8">
      <c r="A34" s="5" t="s">
        <v>254</v>
      </c>
      <c r="B34" s="6" t="s">
        <v>1171</v>
      </c>
      <c r="C34" s="6" t="s">
        <v>1165</v>
      </c>
      <c r="D34" s="6" t="s">
        <v>1172</v>
      </c>
      <c r="E34" s="5" t="s">
        <v>238</v>
      </c>
      <c r="F34" s="10">
        <v>0.726</v>
      </c>
      <c r="G34" s="10">
        <v>3955.75</v>
      </c>
      <c r="H34" s="9">
        <v>2872.82</v>
      </c>
    </row>
    <row r="35" ht="16.3" customHeight="1" spans="1:8">
      <c r="A35" s="5" t="s">
        <v>257</v>
      </c>
      <c r="B35" s="6" t="s">
        <v>1173</v>
      </c>
      <c r="C35" s="6" t="s">
        <v>1165</v>
      </c>
      <c r="D35" s="6" t="s">
        <v>1174</v>
      </c>
      <c r="E35" s="5" t="s">
        <v>238</v>
      </c>
      <c r="F35" s="10">
        <v>0.178</v>
      </c>
      <c r="G35" s="10">
        <v>3955.75</v>
      </c>
      <c r="H35" s="9">
        <v>703.49</v>
      </c>
    </row>
    <row r="36" ht="16.3" customHeight="1" spans="1:8">
      <c r="A36" s="5" t="s">
        <v>260</v>
      </c>
      <c r="B36" s="6" t="s">
        <v>1175</v>
      </c>
      <c r="C36" s="6" t="s">
        <v>1165</v>
      </c>
      <c r="D36" s="6" t="s">
        <v>1176</v>
      </c>
      <c r="E36" s="5" t="s">
        <v>551</v>
      </c>
      <c r="F36" s="10">
        <v>2.1</v>
      </c>
      <c r="G36" s="10">
        <v>3.956</v>
      </c>
      <c r="H36" s="9">
        <v>8.31</v>
      </c>
    </row>
    <row r="37" ht="16.3" customHeight="1" spans="1:8">
      <c r="A37" s="5" t="s">
        <v>265</v>
      </c>
      <c r="B37" s="6" t="s">
        <v>1177</v>
      </c>
      <c r="C37" s="6" t="s">
        <v>1165</v>
      </c>
      <c r="D37" s="6" t="s">
        <v>1178</v>
      </c>
      <c r="E37" s="5" t="s">
        <v>238</v>
      </c>
      <c r="F37" s="10">
        <v>0.021</v>
      </c>
      <c r="G37" s="10">
        <v>3796.46</v>
      </c>
      <c r="H37" s="9">
        <v>77.83</v>
      </c>
    </row>
    <row r="38" ht="16.3" customHeight="1" spans="1:8">
      <c r="A38" s="5" t="s">
        <v>268</v>
      </c>
      <c r="B38" s="6" t="s">
        <v>1179</v>
      </c>
      <c r="C38" s="6" t="s">
        <v>1180</v>
      </c>
      <c r="D38" s="6" t="s">
        <v>1123</v>
      </c>
      <c r="E38" s="5" t="s">
        <v>551</v>
      </c>
      <c r="F38" s="10">
        <v>4.4</v>
      </c>
      <c r="G38" s="10">
        <v>3.77</v>
      </c>
      <c r="H38" s="9">
        <v>16.59</v>
      </c>
    </row>
    <row r="39" ht="16.3" customHeight="1" spans="1:8">
      <c r="A39" s="5" t="s">
        <v>272</v>
      </c>
      <c r="B39" s="6" t="s">
        <v>1181</v>
      </c>
      <c r="C39" s="6" t="s">
        <v>1180</v>
      </c>
      <c r="D39" s="6" t="s">
        <v>1182</v>
      </c>
      <c r="E39" s="5" t="s">
        <v>551</v>
      </c>
      <c r="F39" s="10">
        <v>1.683</v>
      </c>
      <c r="G39" s="10">
        <v>3.77</v>
      </c>
      <c r="H39" s="9">
        <v>6.34</v>
      </c>
    </row>
    <row r="40" ht="16.3" customHeight="1" spans="1:8">
      <c r="A40" s="5" t="s">
        <v>277</v>
      </c>
      <c r="B40" s="6" t="s">
        <v>1183</v>
      </c>
      <c r="C40" s="6" t="s">
        <v>1180</v>
      </c>
      <c r="D40" s="6" t="s">
        <v>1184</v>
      </c>
      <c r="E40" s="5" t="s">
        <v>551</v>
      </c>
      <c r="F40" s="10">
        <v>18.98</v>
      </c>
      <c r="G40" s="10">
        <v>3.77</v>
      </c>
      <c r="H40" s="9">
        <v>71.55</v>
      </c>
    </row>
    <row r="41" ht="16.3" customHeight="1" spans="1:8">
      <c r="A41" s="5" t="s">
        <v>282</v>
      </c>
      <c r="B41" s="6" t="s">
        <v>1185</v>
      </c>
      <c r="C41" s="6" t="s">
        <v>1186</v>
      </c>
      <c r="D41" s="6" t="s">
        <v>1123</v>
      </c>
      <c r="E41" s="5" t="s">
        <v>551</v>
      </c>
      <c r="F41" s="10">
        <v>15</v>
      </c>
      <c r="G41" s="10">
        <v>3.717</v>
      </c>
      <c r="H41" s="9">
        <v>55.76</v>
      </c>
    </row>
    <row r="42" ht="16.3" customHeight="1" spans="1:8">
      <c r="A42" s="5" t="s">
        <v>287</v>
      </c>
      <c r="B42" s="6" t="s">
        <v>1187</v>
      </c>
      <c r="C42" s="6" t="s">
        <v>1186</v>
      </c>
      <c r="D42" s="6" t="s">
        <v>1188</v>
      </c>
      <c r="E42" s="5" t="s">
        <v>551</v>
      </c>
      <c r="F42" s="10">
        <v>10.388</v>
      </c>
      <c r="G42" s="10">
        <v>3.717</v>
      </c>
      <c r="H42" s="9">
        <v>38.61</v>
      </c>
    </row>
    <row r="43" ht="16.3" customHeight="1" spans="1:8">
      <c r="A43" s="5" t="s">
        <v>292</v>
      </c>
      <c r="B43" s="6" t="s">
        <v>1189</v>
      </c>
      <c r="C43" s="6" t="s">
        <v>1186</v>
      </c>
      <c r="D43" s="6" t="s">
        <v>347</v>
      </c>
      <c r="E43" s="5" t="s">
        <v>238</v>
      </c>
      <c r="F43" s="10">
        <v>0.057</v>
      </c>
      <c r="G43" s="10">
        <v>3716.81</v>
      </c>
      <c r="H43" s="9">
        <v>211.86</v>
      </c>
    </row>
    <row r="44" ht="25.6" customHeight="1" spans="1:8">
      <c r="A44" s="1" t="s">
        <v>1107</v>
      </c>
      <c r="B44" s="1"/>
      <c r="C44" s="1"/>
      <c r="D44" s="1"/>
      <c r="E44" s="1"/>
      <c r="F44" s="1"/>
      <c r="G44" s="1"/>
      <c r="H44" s="1"/>
    </row>
    <row r="45" ht="17.85" customHeight="1" spans="1:8">
      <c r="A45" s="2" t="s">
        <v>0</v>
      </c>
      <c r="B45" s="2"/>
      <c r="C45" s="2"/>
      <c r="D45" s="2"/>
      <c r="E45" s="2"/>
      <c r="F45" s="2"/>
      <c r="G45" s="2"/>
      <c r="H45" s="2"/>
    </row>
    <row r="46" ht="17.05" customHeight="1" spans="1:8">
      <c r="A46" s="3" t="s">
        <v>21</v>
      </c>
      <c r="B46" s="3"/>
      <c r="C46" s="3"/>
      <c r="D46" s="3"/>
      <c r="E46" s="3"/>
      <c r="F46" s="3"/>
      <c r="G46" s="2" t="s">
        <v>1190</v>
      </c>
      <c r="H46" s="2"/>
    </row>
    <row r="47" ht="31" customHeight="1" spans="1:8">
      <c r="A47" s="4" t="s">
        <v>25</v>
      </c>
      <c r="B47" s="4" t="s">
        <v>1109</v>
      </c>
      <c r="C47" s="4" t="s">
        <v>1110</v>
      </c>
      <c r="D47" s="4" t="s">
        <v>1111</v>
      </c>
      <c r="E47" s="4" t="s">
        <v>156</v>
      </c>
      <c r="F47" s="5" t="s">
        <v>1099</v>
      </c>
      <c r="G47" s="4" t="s">
        <v>1112</v>
      </c>
      <c r="H47" s="5" t="s">
        <v>1113</v>
      </c>
    </row>
    <row r="48" ht="16.3" customHeight="1" spans="1:8">
      <c r="A48" s="5" t="s">
        <v>297</v>
      </c>
      <c r="B48" s="6" t="s">
        <v>1191</v>
      </c>
      <c r="C48" s="6" t="s">
        <v>1192</v>
      </c>
      <c r="D48" s="6" t="s">
        <v>1123</v>
      </c>
      <c r="E48" s="5" t="s">
        <v>238</v>
      </c>
      <c r="F48" s="10">
        <v>0.457</v>
      </c>
      <c r="G48" s="10">
        <v>3774.335</v>
      </c>
      <c r="H48" s="9">
        <v>1723.81</v>
      </c>
    </row>
    <row r="49" ht="16.3" customHeight="1" spans="1:8">
      <c r="A49" s="5" t="s">
        <v>301</v>
      </c>
      <c r="B49" s="6" t="s">
        <v>1193</v>
      </c>
      <c r="C49" s="6" t="s">
        <v>1192</v>
      </c>
      <c r="D49" s="6" t="s">
        <v>1194</v>
      </c>
      <c r="E49" s="5" t="s">
        <v>551</v>
      </c>
      <c r="F49" s="10">
        <v>113.064</v>
      </c>
      <c r="G49" s="10">
        <v>3.77</v>
      </c>
      <c r="H49" s="9">
        <v>426.25</v>
      </c>
    </row>
    <row r="50" ht="16.3" customHeight="1" spans="1:8">
      <c r="A50" s="5" t="s">
        <v>305</v>
      </c>
      <c r="B50" s="6" t="s">
        <v>1195</v>
      </c>
      <c r="C50" s="6" t="s">
        <v>1196</v>
      </c>
      <c r="D50" s="6" t="s">
        <v>1197</v>
      </c>
      <c r="E50" s="5" t="s">
        <v>165</v>
      </c>
      <c r="F50" s="10">
        <v>2.925</v>
      </c>
      <c r="G50" s="10">
        <v>19.14</v>
      </c>
      <c r="H50" s="9">
        <v>55.98</v>
      </c>
    </row>
    <row r="51" ht="16.3" customHeight="1" spans="1:8">
      <c r="A51" s="5" t="s">
        <v>310</v>
      </c>
      <c r="B51" s="6" t="s">
        <v>1198</v>
      </c>
      <c r="C51" s="6" t="s">
        <v>1199</v>
      </c>
      <c r="D51" s="6" t="s">
        <v>1200</v>
      </c>
      <c r="E51" s="5" t="s">
        <v>551</v>
      </c>
      <c r="F51" s="10">
        <v>0.3</v>
      </c>
      <c r="G51" s="10">
        <v>4.15</v>
      </c>
      <c r="H51" s="9">
        <v>1.25</v>
      </c>
    </row>
    <row r="52" ht="16.3" customHeight="1" spans="1:8">
      <c r="A52" s="5" t="s">
        <v>313</v>
      </c>
      <c r="B52" s="6" t="s">
        <v>1201</v>
      </c>
      <c r="C52" s="6" t="s">
        <v>1202</v>
      </c>
      <c r="D52" s="6" t="s">
        <v>1203</v>
      </c>
      <c r="E52" s="5" t="s">
        <v>551</v>
      </c>
      <c r="F52" s="10">
        <v>4.542</v>
      </c>
      <c r="G52" s="10">
        <v>4.11</v>
      </c>
      <c r="H52" s="9">
        <v>18.67</v>
      </c>
    </row>
    <row r="53" ht="16.3" customHeight="1" spans="1:8">
      <c r="A53" s="5" t="s">
        <v>317</v>
      </c>
      <c r="B53" s="6" t="s">
        <v>1204</v>
      </c>
      <c r="C53" s="6" t="s">
        <v>1202</v>
      </c>
      <c r="D53" s="6" t="s">
        <v>1205</v>
      </c>
      <c r="E53" s="5" t="s">
        <v>551</v>
      </c>
      <c r="F53" s="10">
        <v>9.088</v>
      </c>
      <c r="G53" s="10">
        <v>4.08</v>
      </c>
      <c r="H53" s="9">
        <v>37.08</v>
      </c>
    </row>
    <row r="54" ht="27.9" customHeight="1" spans="1:8">
      <c r="A54" s="5" t="s">
        <v>321</v>
      </c>
      <c r="B54" s="6" t="s">
        <v>1206</v>
      </c>
      <c r="C54" s="6" t="s">
        <v>1207</v>
      </c>
      <c r="D54" s="6" t="s">
        <v>1208</v>
      </c>
      <c r="E54" s="5" t="s">
        <v>165</v>
      </c>
      <c r="F54" s="10">
        <v>2081.908</v>
      </c>
      <c r="G54" s="10">
        <v>36</v>
      </c>
      <c r="H54" s="9">
        <v>74948.68</v>
      </c>
    </row>
    <row r="55" ht="27.9" customHeight="1" spans="1:8">
      <c r="A55" s="5" t="s">
        <v>324</v>
      </c>
      <c r="B55" s="6" t="s">
        <v>1206</v>
      </c>
      <c r="C55" s="6" t="s">
        <v>1209</v>
      </c>
      <c r="D55" s="6" t="s">
        <v>1210</v>
      </c>
      <c r="E55" s="5" t="s">
        <v>165</v>
      </c>
      <c r="F55" s="10">
        <v>2081.908</v>
      </c>
      <c r="G55" s="10">
        <v>33</v>
      </c>
      <c r="H55" s="9">
        <v>68702.95</v>
      </c>
    </row>
    <row r="56" ht="27.9" customHeight="1" spans="1:8">
      <c r="A56" s="5" t="s">
        <v>327</v>
      </c>
      <c r="B56" s="6" t="s">
        <v>1206</v>
      </c>
      <c r="C56" s="6" t="s">
        <v>1211</v>
      </c>
      <c r="D56" s="6" t="s">
        <v>1212</v>
      </c>
      <c r="E56" s="5" t="s">
        <v>165</v>
      </c>
      <c r="F56" s="10">
        <v>2081.908</v>
      </c>
      <c r="G56" s="10">
        <v>75</v>
      </c>
      <c r="H56" s="9">
        <v>156143.08</v>
      </c>
    </row>
    <row r="57" ht="16.3" customHeight="1" spans="1:8">
      <c r="A57" s="5" t="s">
        <v>332</v>
      </c>
      <c r="B57" s="6" t="s">
        <v>1206</v>
      </c>
      <c r="C57" s="6" t="s">
        <v>1213</v>
      </c>
      <c r="D57" s="6" t="s">
        <v>1214</v>
      </c>
      <c r="E57" s="5" t="s">
        <v>165</v>
      </c>
      <c r="F57" s="10">
        <v>409.468</v>
      </c>
      <c r="G57" s="10">
        <v>36</v>
      </c>
      <c r="H57" s="9">
        <v>14740.86</v>
      </c>
    </row>
    <row r="58" ht="27.9" customHeight="1" spans="1:8">
      <c r="A58" s="5" t="s">
        <v>336</v>
      </c>
      <c r="B58" s="6" t="s">
        <v>1215</v>
      </c>
      <c r="C58" s="6" t="s">
        <v>1216</v>
      </c>
      <c r="D58" s="6" t="s">
        <v>0</v>
      </c>
      <c r="E58" s="5" t="s">
        <v>165</v>
      </c>
      <c r="F58" s="10">
        <v>1408.176</v>
      </c>
      <c r="G58" s="10">
        <v>100</v>
      </c>
      <c r="H58" s="9">
        <v>140817.6</v>
      </c>
    </row>
    <row r="59" ht="16.3" customHeight="1" spans="1:8">
      <c r="A59" s="5" t="s">
        <v>340</v>
      </c>
      <c r="B59" s="6" t="s">
        <v>1217</v>
      </c>
      <c r="C59" s="6" t="s">
        <v>1218</v>
      </c>
      <c r="D59" s="6" t="s">
        <v>1219</v>
      </c>
      <c r="E59" s="5" t="s">
        <v>331</v>
      </c>
      <c r="F59" s="10">
        <v>135.453</v>
      </c>
      <c r="G59" s="10">
        <v>21.31</v>
      </c>
      <c r="H59" s="9">
        <v>2886.51</v>
      </c>
    </row>
    <row r="60" ht="16.3" customHeight="1" spans="1:8">
      <c r="A60" s="5" t="s">
        <v>344</v>
      </c>
      <c r="B60" s="6" t="s">
        <v>1220</v>
      </c>
      <c r="C60" s="6" t="s">
        <v>1218</v>
      </c>
      <c r="D60" s="6" t="s">
        <v>1221</v>
      </c>
      <c r="E60" s="5" t="s">
        <v>331</v>
      </c>
      <c r="F60" s="10">
        <v>135.453</v>
      </c>
      <c r="G60" s="10">
        <v>25.58</v>
      </c>
      <c r="H60" s="9">
        <v>3464.89</v>
      </c>
    </row>
    <row r="61" ht="16.3" customHeight="1" spans="1:8">
      <c r="A61" s="5" t="s">
        <v>347</v>
      </c>
      <c r="B61" s="6" t="s">
        <v>1222</v>
      </c>
      <c r="C61" s="6" t="s">
        <v>1223</v>
      </c>
      <c r="D61" s="6" t="s">
        <v>1224</v>
      </c>
      <c r="E61" s="5" t="s">
        <v>551</v>
      </c>
      <c r="F61" s="10">
        <v>0.1</v>
      </c>
      <c r="G61" s="10">
        <v>45.93</v>
      </c>
      <c r="H61" s="9">
        <v>4.59</v>
      </c>
    </row>
    <row r="62" ht="16.3" customHeight="1" spans="1:8">
      <c r="A62" s="5" t="s">
        <v>351</v>
      </c>
      <c r="B62" s="6" t="s">
        <v>1225</v>
      </c>
      <c r="C62" s="6" t="s">
        <v>1226</v>
      </c>
      <c r="D62" s="6" t="s">
        <v>35</v>
      </c>
      <c r="E62" s="5" t="s">
        <v>165</v>
      </c>
      <c r="F62" s="10">
        <v>109.882</v>
      </c>
      <c r="G62" s="10">
        <v>185</v>
      </c>
      <c r="H62" s="9">
        <v>20328.21</v>
      </c>
    </row>
    <row r="63" ht="27.9" customHeight="1" spans="1:8">
      <c r="A63" s="5" t="s">
        <v>356</v>
      </c>
      <c r="B63" s="6" t="s">
        <v>1227</v>
      </c>
      <c r="C63" s="6" t="s">
        <v>1228</v>
      </c>
      <c r="D63" s="6" t="s">
        <v>1123</v>
      </c>
      <c r="E63" s="5" t="s">
        <v>551</v>
      </c>
      <c r="F63" s="10">
        <v>1143.767</v>
      </c>
      <c r="G63" s="10">
        <v>20.504</v>
      </c>
      <c r="H63" s="9">
        <v>23451.79</v>
      </c>
    </row>
    <row r="64" ht="16.3" customHeight="1" spans="1:8">
      <c r="A64" s="5" t="s">
        <v>358</v>
      </c>
      <c r="B64" s="6" t="s">
        <v>1229</v>
      </c>
      <c r="C64" s="6" t="s">
        <v>1230</v>
      </c>
      <c r="D64" s="6" t="s">
        <v>1231</v>
      </c>
      <c r="E64" s="5" t="s">
        <v>551</v>
      </c>
      <c r="F64" s="10">
        <v>4.403</v>
      </c>
      <c r="G64" s="10">
        <v>48.67</v>
      </c>
      <c r="H64" s="9">
        <v>214.28</v>
      </c>
    </row>
    <row r="65" ht="27.9" customHeight="1" spans="1:8">
      <c r="A65" s="5" t="s">
        <v>361</v>
      </c>
      <c r="B65" s="6" t="s">
        <v>1232</v>
      </c>
      <c r="C65" s="6" t="s">
        <v>1233</v>
      </c>
      <c r="D65" s="6" t="s">
        <v>1234</v>
      </c>
      <c r="E65" s="5" t="s">
        <v>264</v>
      </c>
      <c r="F65" s="10">
        <v>8717.28</v>
      </c>
      <c r="G65" s="10">
        <v>5.56</v>
      </c>
      <c r="H65" s="9">
        <v>48468.08</v>
      </c>
    </row>
    <row r="66" ht="27.9" customHeight="1" spans="1:8">
      <c r="A66" s="5" t="s">
        <v>364</v>
      </c>
      <c r="B66" s="6" t="s">
        <v>1235</v>
      </c>
      <c r="C66" s="6" t="s">
        <v>1236</v>
      </c>
      <c r="D66" s="6" t="s">
        <v>1123</v>
      </c>
      <c r="E66" s="5" t="s">
        <v>551</v>
      </c>
      <c r="F66" s="10">
        <v>4630.232</v>
      </c>
      <c r="G66" s="10">
        <v>4.903</v>
      </c>
      <c r="H66" s="9">
        <v>22702.03</v>
      </c>
    </row>
    <row r="67" ht="16.3" customHeight="1" spans="1:8">
      <c r="A67" s="5" t="s">
        <v>369</v>
      </c>
      <c r="B67" s="6" t="s">
        <v>1237</v>
      </c>
      <c r="C67" s="6" t="s">
        <v>1238</v>
      </c>
      <c r="D67" s="6" t="s">
        <v>1239</v>
      </c>
      <c r="E67" s="5" t="s">
        <v>551</v>
      </c>
      <c r="F67" s="10">
        <v>1.28</v>
      </c>
      <c r="G67" s="10">
        <v>3.67</v>
      </c>
      <c r="H67" s="9">
        <v>4.7</v>
      </c>
    </row>
    <row r="68" ht="16.3" customHeight="1" spans="1:8">
      <c r="A68" s="5" t="s">
        <v>373</v>
      </c>
      <c r="B68" s="6" t="s">
        <v>1240</v>
      </c>
      <c r="C68" s="6" t="s">
        <v>1241</v>
      </c>
      <c r="D68" s="6" t="s">
        <v>1242</v>
      </c>
      <c r="E68" s="5" t="s">
        <v>264</v>
      </c>
      <c r="F68" s="10">
        <v>33.262</v>
      </c>
      <c r="G68" s="10">
        <v>7.4</v>
      </c>
      <c r="H68" s="9">
        <v>246.14</v>
      </c>
    </row>
    <row r="69" ht="16.3" customHeight="1" spans="1:8">
      <c r="A69" s="5" t="s">
        <v>378</v>
      </c>
      <c r="B69" s="6" t="s">
        <v>1243</v>
      </c>
      <c r="C69" s="6" t="s">
        <v>1241</v>
      </c>
      <c r="D69" s="6" t="s">
        <v>1244</v>
      </c>
      <c r="E69" s="5" t="s">
        <v>264</v>
      </c>
      <c r="F69" s="10">
        <v>5.408</v>
      </c>
      <c r="G69" s="10">
        <v>8.79</v>
      </c>
      <c r="H69" s="9">
        <v>47.54</v>
      </c>
    </row>
    <row r="70" ht="16.3" customHeight="1" spans="1:8">
      <c r="A70" s="5" t="s">
        <v>382</v>
      </c>
      <c r="B70" s="6" t="s">
        <v>1245</v>
      </c>
      <c r="C70" s="6" t="s">
        <v>1246</v>
      </c>
      <c r="D70" s="6" t="s">
        <v>1247</v>
      </c>
      <c r="E70" s="5" t="s">
        <v>264</v>
      </c>
      <c r="F70" s="10">
        <v>33.64</v>
      </c>
      <c r="G70" s="10">
        <v>7.96</v>
      </c>
      <c r="H70" s="9">
        <v>267.78</v>
      </c>
    </row>
    <row r="71" ht="16.3" customHeight="1" spans="1:8">
      <c r="A71" s="5" t="s">
        <v>385</v>
      </c>
      <c r="B71" s="6" t="s">
        <v>1248</v>
      </c>
      <c r="C71" s="6" t="s">
        <v>1246</v>
      </c>
      <c r="D71" s="6" t="s">
        <v>1249</v>
      </c>
      <c r="E71" s="5" t="s">
        <v>264</v>
      </c>
      <c r="F71" s="10">
        <v>63.847</v>
      </c>
      <c r="G71" s="10">
        <v>11.01</v>
      </c>
      <c r="H71" s="9">
        <v>702.95</v>
      </c>
    </row>
    <row r="72" ht="16.3" customHeight="1" spans="1:8">
      <c r="A72" s="5" t="s">
        <v>388</v>
      </c>
      <c r="B72" s="6" t="s">
        <v>1250</v>
      </c>
      <c r="C72" s="6" t="s">
        <v>1251</v>
      </c>
      <c r="D72" s="6" t="s">
        <v>1252</v>
      </c>
      <c r="E72" s="5" t="s">
        <v>165</v>
      </c>
      <c r="F72" s="10">
        <v>0.561</v>
      </c>
      <c r="G72" s="10">
        <v>3.27</v>
      </c>
      <c r="H72" s="9">
        <v>1.83</v>
      </c>
    </row>
    <row r="73" ht="27.9" customHeight="1" spans="1:8">
      <c r="A73" s="5" t="s">
        <v>391</v>
      </c>
      <c r="B73" s="6" t="s">
        <v>1253</v>
      </c>
      <c r="C73" s="6" t="s">
        <v>1254</v>
      </c>
      <c r="D73" s="6" t="s">
        <v>0</v>
      </c>
      <c r="E73" s="5" t="s">
        <v>165</v>
      </c>
      <c r="F73" s="10">
        <v>2220.596</v>
      </c>
      <c r="G73" s="10">
        <v>3.62</v>
      </c>
      <c r="H73" s="9">
        <v>8038.56</v>
      </c>
    </row>
    <row r="74" ht="16.3" customHeight="1" spans="1:8">
      <c r="A74" s="5" t="s">
        <v>395</v>
      </c>
      <c r="B74" s="6" t="s">
        <v>1255</v>
      </c>
      <c r="C74" s="6" t="s">
        <v>1256</v>
      </c>
      <c r="D74" s="6" t="s">
        <v>0</v>
      </c>
      <c r="E74" s="5" t="s">
        <v>165</v>
      </c>
      <c r="F74" s="10">
        <v>58.988</v>
      </c>
      <c r="G74" s="10">
        <v>0.41</v>
      </c>
      <c r="H74" s="9">
        <v>24.19</v>
      </c>
    </row>
    <row r="75" ht="16.3" customHeight="1" spans="1:8">
      <c r="A75" s="5" t="s">
        <v>399</v>
      </c>
      <c r="B75" s="6" t="s">
        <v>1257</v>
      </c>
      <c r="C75" s="6" t="s">
        <v>1258</v>
      </c>
      <c r="D75" s="6" t="s">
        <v>1259</v>
      </c>
      <c r="E75" s="5" t="s">
        <v>331</v>
      </c>
      <c r="F75" s="10">
        <v>123.487</v>
      </c>
      <c r="G75" s="10">
        <v>0.11</v>
      </c>
      <c r="H75" s="9">
        <v>13.58</v>
      </c>
    </row>
    <row r="76" ht="16.3" customHeight="1" spans="1:8">
      <c r="A76" s="5" t="s">
        <v>403</v>
      </c>
      <c r="B76" s="6" t="s">
        <v>1260</v>
      </c>
      <c r="C76" s="6" t="s">
        <v>1261</v>
      </c>
      <c r="D76" s="6" t="s">
        <v>1262</v>
      </c>
      <c r="E76" s="5" t="s">
        <v>331</v>
      </c>
      <c r="F76" s="10">
        <v>0.988</v>
      </c>
      <c r="G76" s="10">
        <v>0.28</v>
      </c>
      <c r="H76" s="9">
        <v>0.28</v>
      </c>
    </row>
    <row r="77" ht="16.3" customHeight="1" spans="1:8">
      <c r="A77" s="5" t="s">
        <v>407</v>
      </c>
      <c r="B77" s="6" t="s">
        <v>1263</v>
      </c>
      <c r="C77" s="6" t="s">
        <v>1264</v>
      </c>
      <c r="D77" s="6" t="s">
        <v>0</v>
      </c>
      <c r="E77" s="5" t="s">
        <v>331</v>
      </c>
      <c r="F77" s="10">
        <v>15.076</v>
      </c>
      <c r="G77" s="10">
        <v>0.27</v>
      </c>
      <c r="H77" s="9">
        <v>4.07</v>
      </c>
    </row>
    <row r="78" ht="16.3" customHeight="1" spans="1:8">
      <c r="A78" s="5" t="s">
        <v>411</v>
      </c>
      <c r="B78" s="6" t="s">
        <v>1265</v>
      </c>
      <c r="C78" s="6" t="s">
        <v>1266</v>
      </c>
      <c r="D78" s="6" t="s">
        <v>0</v>
      </c>
      <c r="E78" s="5" t="s">
        <v>502</v>
      </c>
      <c r="F78" s="10">
        <v>606.186</v>
      </c>
      <c r="G78" s="10">
        <v>4.47</v>
      </c>
      <c r="H78" s="9">
        <v>2709.65</v>
      </c>
    </row>
    <row r="79" ht="16.3" customHeight="1" spans="1:8">
      <c r="A79" s="5" t="s">
        <v>416</v>
      </c>
      <c r="B79" s="6" t="s">
        <v>1267</v>
      </c>
      <c r="C79" s="6" t="s">
        <v>1268</v>
      </c>
      <c r="D79" s="6" t="s">
        <v>1269</v>
      </c>
      <c r="E79" s="5" t="s">
        <v>264</v>
      </c>
      <c r="F79" s="10">
        <v>2.02</v>
      </c>
      <c r="G79" s="10">
        <v>0.03</v>
      </c>
      <c r="H79" s="9">
        <v>0.06</v>
      </c>
    </row>
    <row r="80" ht="16.3" customHeight="1" spans="1:8">
      <c r="A80" s="5" t="s">
        <v>420</v>
      </c>
      <c r="B80" s="6" t="s">
        <v>1270</v>
      </c>
      <c r="C80" s="6" t="s">
        <v>1268</v>
      </c>
      <c r="D80" s="6" t="s">
        <v>1271</v>
      </c>
      <c r="E80" s="5" t="s">
        <v>264</v>
      </c>
      <c r="F80" s="10">
        <v>2.02</v>
      </c>
      <c r="G80" s="10">
        <v>0.04</v>
      </c>
      <c r="H80" s="9">
        <v>0.08</v>
      </c>
    </row>
    <row r="81" ht="16.3" customHeight="1" spans="1:8">
      <c r="A81" s="5" t="s">
        <v>423</v>
      </c>
      <c r="B81" s="6" t="s">
        <v>1272</v>
      </c>
      <c r="C81" s="6" t="s">
        <v>1273</v>
      </c>
      <c r="D81" s="6" t="s">
        <v>1274</v>
      </c>
      <c r="E81" s="5" t="s">
        <v>1275</v>
      </c>
      <c r="F81" s="10">
        <v>10.535</v>
      </c>
      <c r="G81" s="10">
        <v>1.74</v>
      </c>
      <c r="H81" s="9">
        <v>18.33</v>
      </c>
    </row>
    <row r="82" ht="25.6" customHeight="1" spans="1:8">
      <c r="A82" s="1" t="s">
        <v>1107</v>
      </c>
      <c r="B82" s="1"/>
      <c r="C82" s="1"/>
      <c r="D82" s="1"/>
      <c r="E82" s="1"/>
      <c r="F82" s="1"/>
      <c r="G82" s="1"/>
      <c r="H82" s="1"/>
    </row>
    <row r="83" ht="17.85" customHeight="1" spans="1:8">
      <c r="A83" s="2" t="s">
        <v>0</v>
      </c>
      <c r="B83" s="2"/>
      <c r="C83" s="2"/>
      <c r="D83" s="2"/>
      <c r="E83" s="2"/>
      <c r="F83" s="2"/>
      <c r="G83" s="2"/>
      <c r="H83" s="2"/>
    </row>
    <row r="84" ht="17.05" customHeight="1" spans="1:8">
      <c r="A84" s="3" t="s">
        <v>21</v>
      </c>
      <c r="B84" s="3"/>
      <c r="C84" s="3"/>
      <c r="D84" s="3"/>
      <c r="E84" s="3"/>
      <c r="F84" s="3"/>
      <c r="G84" s="2" t="s">
        <v>1276</v>
      </c>
      <c r="H84" s="2"/>
    </row>
    <row r="85" ht="31" customHeight="1" spans="1:8">
      <c r="A85" s="4" t="s">
        <v>25</v>
      </c>
      <c r="B85" s="4" t="s">
        <v>1109</v>
      </c>
      <c r="C85" s="4" t="s">
        <v>1110</v>
      </c>
      <c r="D85" s="4" t="s">
        <v>1111</v>
      </c>
      <c r="E85" s="4" t="s">
        <v>156</v>
      </c>
      <c r="F85" s="5" t="s">
        <v>1099</v>
      </c>
      <c r="G85" s="4" t="s">
        <v>1112</v>
      </c>
      <c r="H85" s="5" t="s">
        <v>1113</v>
      </c>
    </row>
    <row r="86" ht="16.3" customHeight="1" spans="1:8">
      <c r="A86" s="5" t="s">
        <v>427</v>
      </c>
      <c r="B86" s="6" t="s">
        <v>1277</v>
      </c>
      <c r="C86" s="6" t="s">
        <v>1278</v>
      </c>
      <c r="D86" s="6" t="s">
        <v>0</v>
      </c>
      <c r="E86" s="5" t="s">
        <v>551</v>
      </c>
      <c r="F86" s="10">
        <v>4.761</v>
      </c>
      <c r="G86" s="10">
        <v>25.11</v>
      </c>
      <c r="H86" s="9">
        <v>119.56</v>
      </c>
    </row>
    <row r="87" ht="16.3" customHeight="1" spans="1:8">
      <c r="A87" s="5" t="s">
        <v>430</v>
      </c>
      <c r="B87" s="6" t="s">
        <v>1279</v>
      </c>
      <c r="C87" s="6" t="s">
        <v>1280</v>
      </c>
      <c r="D87" s="6" t="s">
        <v>1281</v>
      </c>
      <c r="E87" s="5" t="s">
        <v>165</v>
      </c>
      <c r="F87" s="10">
        <v>0.712</v>
      </c>
      <c r="G87" s="10">
        <v>5.31</v>
      </c>
      <c r="H87" s="9">
        <v>3.78</v>
      </c>
    </row>
    <row r="88" ht="16.3" customHeight="1" spans="1:8">
      <c r="A88" s="5" t="s">
        <v>434</v>
      </c>
      <c r="B88" s="6" t="s">
        <v>1282</v>
      </c>
      <c r="C88" s="6" t="s">
        <v>1283</v>
      </c>
      <c r="D88" s="6" t="s">
        <v>0</v>
      </c>
      <c r="E88" s="5" t="s">
        <v>551</v>
      </c>
      <c r="F88" s="10">
        <v>6.949</v>
      </c>
      <c r="G88" s="10">
        <v>5.22</v>
      </c>
      <c r="H88" s="9">
        <v>36.27</v>
      </c>
    </row>
    <row r="89" ht="16.3" customHeight="1" spans="1:8">
      <c r="A89" s="5" t="s">
        <v>438</v>
      </c>
      <c r="B89" s="6" t="s">
        <v>1284</v>
      </c>
      <c r="C89" s="6" t="s">
        <v>1285</v>
      </c>
      <c r="D89" s="6" t="s">
        <v>0</v>
      </c>
      <c r="E89" s="5" t="s">
        <v>551</v>
      </c>
      <c r="F89" s="10">
        <v>0.136</v>
      </c>
      <c r="G89" s="10">
        <v>5.44</v>
      </c>
      <c r="H89" s="9">
        <v>0.74</v>
      </c>
    </row>
    <row r="90" ht="16.3" customHeight="1" spans="1:8">
      <c r="A90" s="5" t="s">
        <v>440</v>
      </c>
      <c r="B90" s="6" t="s">
        <v>1286</v>
      </c>
      <c r="C90" s="6" t="s">
        <v>1287</v>
      </c>
      <c r="D90" s="6" t="s">
        <v>0</v>
      </c>
      <c r="E90" s="5" t="s">
        <v>551</v>
      </c>
      <c r="F90" s="10">
        <v>2.741</v>
      </c>
      <c r="G90" s="10">
        <v>5.8</v>
      </c>
      <c r="H90" s="9">
        <v>15.9</v>
      </c>
    </row>
    <row r="91" ht="16.3" customHeight="1" spans="1:8">
      <c r="A91" s="5" t="s">
        <v>444</v>
      </c>
      <c r="B91" s="6" t="s">
        <v>1288</v>
      </c>
      <c r="C91" s="6" t="s">
        <v>1289</v>
      </c>
      <c r="D91" s="6" t="s">
        <v>0</v>
      </c>
      <c r="E91" s="5" t="s">
        <v>551</v>
      </c>
      <c r="F91" s="10">
        <v>0.031</v>
      </c>
      <c r="G91" s="10">
        <v>7.74</v>
      </c>
      <c r="H91" s="9">
        <v>0.24</v>
      </c>
    </row>
    <row r="92" ht="16.3" customHeight="1" spans="1:8">
      <c r="A92" s="5" t="s">
        <v>448</v>
      </c>
      <c r="B92" s="6" t="s">
        <v>1290</v>
      </c>
      <c r="C92" s="6" t="s">
        <v>1291</v>
      </c>
      <c r="D92" s="6" t="s">
        <v>0</v>
      </c>
      <c r="E92" s="5" t="s">
        <v>264</v>
      </c>
      <c r="F92" s="10">
        <v>29.659</v>
      </c>
      <c r="G92" s="10">
        <v>1.46</v>
      </c>
      <c r="H92" s="9">
        <v>43.3</v>
      </c>
    </row>
    <row r="93" ht="16.3" customHeight="1" spans="1:8">
      <c r="A93" s="5" t="s">
        <v>452</v>
      </c>
      <c r="B93" s="6" t="s">
        <v>1292</v>
      </c>
      <c r="C93" s="6" t="s">
        <v>1293</v>
      </c>
      <c r="D93" s="6" t="s">
        <v>0</v>
      </c>
      <c r="E93" s="5" t="s">
        <v>551</v>
      </c>
      <c r="F93" s="10">
        <v>0.111</v>
      </c>
      <c r="G93" s="10">
        <v>8.27</v>
      </c>
      <c r="H93" s="9">
        <v>0.91</v>
      </c>
    </row>
    <row r="94" ht="16.3" customHeight="1" spans="1:8">
      <c r="A94" s="5" t="s">
        <v>456</v>
      </c>
      <c r="B94" s="6" t="s">
        <v>1294</v>
      </c>
      <c r="C94" s="6" t="s">
        <v>1295</v>
      </c>
      <c r="D94" s="6" t="s">
        <v>0</v>
      </c>
      <c r="E94" s="5" t="s">
        <v>551</v>
      </c>
      <c r="F94" s="10">
        <v>12.14</v>
      </c>
      <c r="G94" s="10">
        <v>9.93</v>
      </c>
      <c r="H94" s="9">
        <v>120.55</v>
      </c>
    </row>
    <row r="95" ht="16.3" customHeight="1" spans="1:8">
      <c r="A95" s="5" t="s">
        <v>459</v>
      </c>
      <c r="B95" s="6" t="s">
        <v>1296</v>
      </c>
      <c r="C95" s="6" t="s">
        <v>1297</v>
      </c>
      <c r="D95" s="6" t="s">
        <v>1298</v>
      </c>
      <c r="E95" s="5" t="s">
        <v>264</v>
      </c>
      <c r="F95" s="10">
        <v>376.68</v>
      </c>
      <c r="G95" s="10">
        <v>0.06</v>
      </c>
      <c r="H95" s="9">
        <v>22.6</v>
      </c>
    </row>
    <row r="96" ht="16.3" customHeight="1" spans="1:8">
      <c r="A96" s="5" t="s">
        <v>463</v>
      </c>
      <c r="B96" s="6" t="s">
        <v>1299</v>
      </c>
      <c r="C96" s="6" t="s">
        <v>1300</v>
      </c>
      <c r="D96" s="6" t="s">
        <v>1301</v>
      </c>
      <c r="E96" s="5" t="s">
        <v>264</v>
      </c>
      <c r="F96" s="10">
        <v>286.401</v>
      </c>
      <c r="G96" s="10">
        <v>0.22</v>
      </c>
      <c r="H96" s="9">
        <v>63.01</v>
      </c>
    </row>
    <row r="97" ht="16.3" customHeight="1" spans="1:8">
      <c r="A97" s="5" t="s">
        <v>467</v>
      </c>
      <c r="B97" s="6" t="s">
        <v>1302</v>
      </c>
      <c r="C97" s="6" t="s">
        <v>1300</v>
      </c>
      <c r="D97" s="6" t="s">
        <v>1303</v>
      </c>
      <c r="E97" s="5" t="s">
        <v>264</v>
      </c>
      <c r="F97" s="10">
        <v>3.914</v>
      </c>
      <c r="G97" s="10">
        <v>0.2</v>
      </c>
      <c r="H97" s="9">
        <v>0.78</v>
      </c>
    </row>
    <row r="98" ht="16.3" customHeight="1" spans="1:8">
      <c r="A98" s="5" t="s">
        <v>471</v>
      </c>
      <c r="B98" s="6" t="s">
        <v>1304</v>
      </c>
      <c r="C98" s="6" t="s">
        <v>1300</v>
      </c>
      <c r="D98" s="6" t="s">
        <v>1305</v>
      </c>
      <c r="E98" s="5" t="s">
        <v>264</v>
      </c>
      <c r="F98" s="10">
        <v>21.408</v>
      </c>
      <c r="G98" s="10">
        <v>0.26</v>
      </c>
      <c r="H98" s="9">
        <v>5.57</v>
      </c>
    </row>
    <row r="99" ht="16.3" customHeight="1" spans="1:8">
      <c r="A99" s="5" t="s">
        <v>475</v>
      </c>
      <c r="B99" s="6" t="s">
        <v>1306</v>
      </c>
      <c r="C99" s="6" t="s">
        <v>1307</v>
      </c>
      <c r="D99" s="6" t="s">
        <v>0</v>
      </c>
      <c r="E99" s="5" t="s">
        <v>264</v>
      </c>
      <c r="F99" s="10">
        <v>218.4</v>
      </c>
      <c r="G99" s="10">
        <v>0.89</v>
      </c>
      <c r="H99" s="9">
        <v>194.38</v>
      </c>
    </row>
    <row r="100" ht="16.3" customHeight="1" spans="1:8">
      <c r="A100" s="5" t="s">
        <v>478</v>
      </c>
      <c r="B100" s="6" t="s">
        <v>1308</v>
      </c>
      <c r="C100" s="6" t="s">
        <v>1309</v>
      </c>
      <c r="D100" s="6" t="s">
        <v>1310</v>
      </c>
      <c r="E100" s="5" t="s">
        <v>264</v>
      </c>
      <c r="F100" s="10">
        <v>79.04</v>
      </c>
      <c r="G100" s="10">
        <v>0.39</v>
      </c>
      <c r="H100" s="9">
        <v>30.83</v>
      </c>
    </row>
    <row r="101" ht="16.3" customHeight="1" spans="1:8">
      <c r="A101" s="5" t="s">
        <v>482</v>
      </c>
      <c r="B101" s="6" t="s">
        <v>1311</v>
      </c>
      <c r="C101" s="6" t="s">
        <v>1312</v>
      </c>
      <c r="D101" s="6" t="s">
        <v>0</v>
      </c>
      <c r="E101" s="5" t="s">
        <v>502</v>
      </c>
      <c r="F101" s="10">
        <v>85.68</v>
      </c>
      <c r="G101" s="10">
        <v>1.07</v>
      </c>
      <c r="H101" s="9">
        <v>91.68</v>
      </c>
    </row>
    <row r="102" ht="16.3" customHeight="1" spans="1:8">
      <c r="A102" s="5" t="s">
        <v>486</v>
      </c>
      <c r="B102" s="6" t="s">
        <v>1313</v>
      </c>
      <c r="C102" s="6" t="s">
        <v>1312</v>
      </c>
      <c r="D102" s="6" t="s">
        <v>1314</v>
      </c>
      <c r="E102" s="5" t="s">
        <v>1315</v>
      </c>
      <c r="F102" s="10">
        <v>190.74</v>
      </c>
      <c r="G102" s="10">
        <v>5</v>
      </c>
      <c r="H102" s="9">
        <v>953.7</v>
      </c>
    </row>
    <row r="103" ht="16.3" customHeight="1" spans="1:8">
      <c r="A103" s="5" t="s">
        <v>490</v>
      </c>
      <c r="B103" s="6" t="s">
        <v>1316</v>
      </c>
      <c r="C103" s="6" t="s">
        <v>1312</v>
      </c>
      <c r="D103" s="6" t="s">
        <v>1317</v>
      </c>
      <c r="E103" s="5" t="s">
        <v>502</v>
      </c>
      <c r="F103" s="10">
        <v>8.08</v>
      </c>
      <c r="G103" s="10">
        <v>7.27</v>
      </c>
      <c r="H103" s="9">
        <v>58.74</v>
      </c>
    </row>
    <row r="104" ht="16.3" customHeight="1" spans="1:8">
      <c r="A104" s="5" t="s">
        <v>494</v>
      </c>
      <c r="B104" s="6" t="s">
        <v>1318</v>
      </c>
      <c r="C104" s="6" t="s">
        <v>1319</v>
      </c>
      <c r="D104" s="6" t="s">
        <v>1320</v>
      </c>
      <c r="E104" s="5" t="s">
        <v>502</v>
      </c>
      <c r="F104" s="10">
        <v>8</v>
      </c>
      <c r="G104" s="10">
        <v>0.25</v>
      </c>
      <c r="H104" s="9">
        <v>2</v>
      </c>
    </row>
    <row r="105" ht="16.3" customHeight="1" spans="1:8">
      <c r="A105" s="5" t="s">
        <v>498</v>
      </c>
      <c r="B105" s="6" t="s">
        <v>1321</v>
      </c>
      <c r="C105" s="6" t="s">
        <v>500</v>
      </c>
      <c r="D105" s="6" t="s">
        <v>1322</v>
      </c>
      <c r="E105" s="5" t="s">
        <v>502</v>
      </c>
      <c r="F105" s="10">
        <v>848</v>
      </c>
      <c r="G105" s="10">
        <v>7</v>
      </c>
      <c r="H105" s="9">
        <v>5936</v>
      </c>
    </row>
    <row r="106" ht="16.3" customHeight="1" spans="1:8">
      <c r="A106" s="5" t="s">
        <v>503</v>
      </c>
      <c r="B106" s="6" t="s">
        <v>1321</v>
      </c>
      <c r="C106" s="6" t="s">
        <v>500</v>
      </c>
      <c r="D106" s="6" t="s">
        <v>1323</v>
      </c>
      <c r="E106" s="5" t="s">
        <v>502</v>
      </c>
      <c r="F106" s="10">
        <v>483.36</v>
      </c>
      <c r="G106" s="10">
        <v>5</v>
      </c>
      <c r="H106" s="9">
        <v>2416.8</v>
      </c>
    </row>
    <row r="107" ht="16.3" customHeight="1" spans="1:8">
      <c r="A107" s="5" t="s">
        <v>506</v>
      </c>
      <c r="B107" s="6" t="s">
        <v>1324</v>
      </c>
      <c r="C107" s="6" t="s">
        <v>1325</v>
      </c>
      <c r="D107" s="6" t="s">
        <v>0</v>
      </c>
      <c r="E107" s="5" t="s">
        <v>551</v>
      </c>
      <c r="F107" s="10">
        <v>42.158</v>
      </c>
      <c r="G107" s="10">
        <v>8.37</v>
      </c>
      <c r="H107" s="9">
        <v>352.86</v>
      </c>
    </row>
    <row r="108" ht="16.3" customHeight="1" spans="1:8">
      <c r="A108" s="5" t="s">
        <v>510</v>
      </c>
      <c r="B108" s="6" t="s">
        <v>1326</v>
      </c>
      <c r="C108" s="6" t="s">
        <v>1327</v>
      </c>
      <c r="D108" s="6" t="s">
        <v>0</v>
      </c>
      <c r="E108" s="5" t="s">
        <v>551</v>
      </c>
      <c r="F108" s="10">
        <v>553.241</v>
      </c>
      <c r="G108" s="10">
        <v>6.46</v>
      </c>
      <c r="H108" s="9">
        <v>3573.94</v>
      </c>
    </row>
    <row r="109" ht="16.3" customHeight="1" spans="1:8">
      <c r="A109" s="5" t="s">
        <v>514</v>
      </c>
      <c r="B109" s="6" t="s">
        <v>1328</v>
      </c>
      <c r="C109" s="6" t="s">
        <v>1329</v>
      </c>
      <c r="D109" s="6" t="s">
        <v>0</v>
      </c>
      <c r="E109" s="5" t="s">
        <v>551</v>
      </c>
      <c r="F109" s="10">
        <v>0.074</v>
      </c>
      <c r="G109" s="10">
        <v>7.88</v>
      </c>
      <c r="H109" s="9">
        <v>0.58</v>
      </c>
    </row>
    <row r="110" ht="16.3" customHeight="1" spans="1:8">
      <c r="A110" s="5" t="s">
        <v>518</v>
      </c>
      <c r="B110" s="6" t="s">
        <v>1330</v>
      </c>
      <c r="C110" s="6" t="s">
        <v>1329</v>
      </c>
      <c r="D110" s="6" t="s">
        <v>1331</v>
      </c>
      <c r="E110" s="5" t="s">
        <v>502</v>
      </c>
      <c r="F110" s="10">
        <v>37.08</v>
      </c>
      <c r="G110" s="10">
        <v>1.68</v>
      </c>
      <c r="H110" s="9">
        <v>62.29</v>
      </c>
    </row>
    <row r="111" ht="16.3" customHeight="1" spans="1:8">
      <c r="A111" s="5" t="s">
        <v>1332</v>
      </c>
      <c r="B111" s="6" t="s">
        <v>1333</v>
      </c>
      <c r="C111" s="6" t="s">
        <v>1329</v>
      </c>
      <c r="D111" s="6" t="s">
        <v>1334</v>
      </c>
      <c r="E111" s="5" t="s">
        <v>264</v>
      </c>
      <c r="F111" s="10">
        <v>52.29</v>
      </c>
      <c r="G111" s="10">
        <v>6.15</v>
      </c>
      <c r="H111" s="9">
        <v>321.58</v>
      </c>
    </row>
    <row r="112" ht="16.3" customHeight="1" spans="1:8">
      <c r="A112" s="5" t="s">
        <v>1335</v>
      </c>
      <c r="B112" s="6" t="s">
        <v>1336</v>
      </c>
      <c r="C112" s="6" t="s">
        <v>1329</v>
      </c>
      <c r="D112" s="6" t="s">
        <v>1337</v>
      </c>
      <c r="E112" s="5" t="s">
        <v>502</v>
      </c>
      <c r="F112" s="10">
        <v>84.732</v>
      </c>
      <c r="G112" s="10">
        <v>0.63</v>
      </c>
      <c r="H112" s="9">
        <v>53.38</v>
      </c>
    </row>
    <row r="113" ht="16.3" customHeight="1" spans="1:8">
      <c r="A113" s="5" t="s">
        <v>1338</v>
      </c>
      <c r="B113" s="6" t="s">
        <v>1339</v>
      </c>
      <c r="C113" s="6" t="s">
        <v>1329</v>
      </c>
      <c r="D113" s="6" t="s">
        <v>1340</v>
      </c>
      <c r="E113" s="5" t="s">
        <v>502</v>
      </c>
      <c r="F113" s="10">
        <v>131.645</v>
      </c>
      <c r="G113" s="10">
        <v>0.93</v>
      </c>
      <c r="H113" s="9">
        <v>122.43</v>
      </c>
    </row>
    <row r="114" ht="16.3" customHeight="1" spans="1:8">
      <c r="A114" s="5" t="s">
        <v>1341</v>
      </c>
      <c r="B114" s="6" t="s">
        <v>1342</v>
      </c>
      <c r="C114" s="6" t="s">
        <v>1329</v>
      </c>
      <c r="D114" s="6" t="s">
        <v>1343</v>
      </c>
      <c r="E114" s="5" t="s">
        <v>502</v>
      </c>
      <c r="F114" s="10">
        <v>83.983</v>
      </c>
      <c r="G114" s="10">
        <v>1.62</v>
      </c>
      <c r="H114" s="9">
        <v>136.05</v>
      </c>
    </row>
    <row r="115" ht="16.3" customHeight="1" spans="1:8">
      <c r="A115" s="5" t="s">
        <v>1344</v>
      </c>
      <c r="B115" s="6" t="s">
        <v>1345</v>
      </c>
      <c r="C115" s="6" t="s">
        <v>1329</v>
      </c>
      <c r="D115" s="6" t="s">
        <v>1346</v>
      </c>
      <c r="E115" s="5" t="s">
        <v>502</v>
      </c>
      <c r="F115" s="10">
        <v>530</v>
      </c>
      <c r="G115" s="10">
        <v>1.86</v>
      </c>
      <c r="H115" s="9">
        <v>985.8</v>
      </c>
    </row>
    <row r="116" ht="27.9" customHeight="1" spans="1:8">
      <c r="A116" s="5" t="s">
        <v>1347</v>
      </c>
      <c r="B116" s="6" t="s">
        <v>1348</v>
      </c>
      <c r="C116" s="6" t="s">
        <v>1349</v>
      </c>
      <c r="D116" s="6" t="s">
        <v>1350</v>
      </c>
      <c r="E116" s="5" t="s">
        <v>502</v>
      </c>
      <c r="F116" s="10">
        <v>0.103</v>
      </c>
      <c r="G116" s="10">
        <v>0.93</v>
      </c>
      <c r="H116" s="9">
        <v>0.1</v>
      </c>
    </row>
    <row r="117" ht="27.9" customHeight="1" spans="1:8">
      <c r="A117" s="5" t="s">
        <v>1351</v>
      </c>
      <c r="B117" s="6" t="s">
        <v>1352</v>
      </c>
      <c r="C117" s="6" t="s">
        <v>1349</v>
      </c>
      <c r="D117" s="6" t="s">
        <v>1353</v>
      </c>
      <c r="E117" s="5" t="s">
        <v>502</v>
      </c>
      <c r="F117" s="10">
        <v>65.92</v>
      </c>
      <c r="G117" s="10">
        <v>1.71</v>
      </c>
      <c r="H117" s="9">
        <v>112.72</v>
      </c>
    </row>
    <row r="118" ht="16.3" customHeight="1" spans="1:8">
      <c r="A118" s="5" t="s">
        <v>1354</v>
      </c>
      <c r="B118" s="6" t="s">
        <v>1355</v>
      </c>
      <c r="C118" s="6" t="s">
        <v>1356</v>
      </c>
      <c r="D118" s="6" t="s">
        <v>1357</v>
      </c>
      <c r="E118" s="5" t="s">
        <v>502</v>
      </c>
      <c r="F118" s="10">
        <v>43.433</v>
      </c>
      <c r="G118" s="10">
        <v>0.19</v>
      </c>
      <c r="H118" s="9">
        <v>8.25</v>
      </c>
    </row>
    <row r="119" ht="16.3" customHeight="1" spans="1:8">
      <c r="A119" s="5" t="s">
        <v>1358</v>
      </c>
      <c r="B119" s="6" t="s">
        <v>1359</v>
      </c>
      <c r="C119" s="6" t="s">
        <v>1360</v>
      </c>
      <c r="D119" s="6" t="s">
        <v>1123</v>
      </c>
      <c r="E119" s="5" t="s">
        <v>551</v>
      </c>
      <c r="F119" s="10">
        <v>0.099</v>
      </c>
      <c r="G119" s="10">
        <v>6.15</v>
      </c>
      <c r="H119" s="9">
        <v>0.61</v>
      </c>
    </row>
    <row r="120" ht="16.3" customHeight="1" spans="1:8">
      <c r="A120" s="5" t="s">
        <v>1361</v>
      </c>
      <c r="B120" s="6" t="s">
        <v>1362</v>
      </c>
      <c r="C120" s="6" t="s">
        <v>1360</v>
      </c>
      <c r="D120" s="6" t="s">
        <v>1363</v>
      </c>
      <c r="E120" s="5" t="s">
        <v>502</v>
      </c>
      <c r="F120" s="10">
        <v>131.84</v>
      </c>
      <c r="G120" s="10">
        <v>0.62</v>
      </c>
      <c r="H120" s="9">
        <v>81.74</v>
      </c>
    </row>
    <row r="121" ht="16.3" customHeight="1" spans="1:8">
      <c r="A121" s="5" t="s">
        <v>1364</v>
      </c>
      <c r="B121" s="6" t="s">
        <v>1365</v>
      </c>
      <c r="C121" s="6" t="s">
        <v>1360</v>
      </c>
      <c r="D121" s="6" t="s">
        <v>1366</v>
      </c>
      <c r="E121" s="5" t="s">
        <v>502</v>
      </c>
      <c r="F121" s="10">
        <v>16.48</v>
      </c>
      <c r="G121" s="10">
        <v>2.12</v>
      </c>
      <c r="H121" s="9">
        <v>34.94</v>
      </c>
    </row>
    <row r="122" ht="16.3" customHeight="1" spans="1:8">
      <c r="A122" s="5" t="s">
        <v>1367</v>
      </c>
      <c r="B122" s="6" t="s">
        <v>1368</v>
      </c>
      <c r="C122" s="6" t="s">
        <v>1360</v>
      </c>
      <c r="D122" s="6" t="s">
        <v>1369</v>
      </c>
      <c r="E122" s="5" t="s">
        <v>502</v>
      </c>
      <c r="F122" s="10">
        <v>156.56</v>
      </c>
      <c r="G122" s="10">
        <v>1.81</v>
      </c>
      <c r="H122" s="9">
        <v>283.37</v>
      </c>
    </row>
    <row r="123" ht="16.3" customHeight="1" spans="1:8">
      <c r="A123" s="5" t="s">
        <v>1370</v>
      </c>
      <c r="B123" s="6" t="s">
        <v>1371</v>
      </c>
      <c r="C123" s="6" t="s">
        <v>1372</v>
      </c>
      <c r="D123" s="6" t="s">
        <v>0</v>
      </c>
      <c r="E123" s="5" t="s">
        <v>331</v>
      </c>
      <c r="F123" s="10">
        <v>50.001</v>
      </c>
      <c r="G123" s="10">
        <v>84.3</v>
      </c>
      <c r="H123" s="9">
        <v>4215.08</v>
      </c>
    </row>
    <row r="124" ht="16.3" customHeight="1" spans="1:8">
      <c r="A124" s="5" t="s">
        <v>1373</v>
      </c>
      <c r="B124" s="6" t="s">
        <v>1374</v>
      </c>
      <c r="C124" s="6" t="s">
        <v>1375</v>
      </c>
      <c r="D124" s="6" t="s">
        <v>0</v>
      </c>
      <c r="E124" s="5" t="s">
        <v>502</v>
      </c>
      <c r="F124" s="10">
        <v>22.98</v>
      </c>
      <c r="G124" s="10">
        <v>180.01</v>
      </c>
      <c r="H124" s="9">
        <v>4136.63</v>
      </c>
    </row>
    <row r="125" ht="25.6" customHeight="1" spans="1:8">
      <c r="A125" s="1" t="s">
        <v>1107</v>
      </c>
      <c r="B125" s="1"/>
      <c r="C125" s="1"/>
      <c r="D125" s="1"/>
      <c r="E125" s="1"/>
      <c r="F125" s="1"/>
      <c r="G125" s="1"/>
      <c r="H125" s="1"/>
    </row>
    <row r="126" ht="17.85" customHeight="1" spans="1:8">
      <c r="A126" s="2" t="s">
        <v>0</v>
      </c>
      <c r="B126" s="2"/>
      <c r="C126" s="2"/>
      <c r="D126" s="2"/>
      <c r="E126" s="2"/>
      <c r="F126" s="2"/>
      <c r="G126" s="2"/>
      <c r="H126" s="2"/>
    </row>
    <row r="127" ht="17.05" customHeight="1" spans="1:8">
      <c r="A127" s="3" t="s">
        <v>21</v>
      </c>
      <c r="B127" s="3"/>
      <c r="C127" s="3"/>
      <c r="D127" s="3"/>
      <c r="E127" s="3"/>
      <c r="F127" s="3"/>
      <c r="G127" s="2" t="s">
        <v>1376</v>
      </c>
      <c r="H127" s="2"/>
    </row>
    <row r="128" ht="31" customHeight="1" spans="1:8">
      <c r="A128" s="4" t="s">
        <v>25</v>
      </c>
      <c r="B128" s="4" t="s">
        <v>1109</v>
      </c>
      <c r="C128" s="4" t="s">
        <v>1110</v>
      </c>
      <c r="D128" s="4" t="s">
        <v>1111</v>
      </c>
      <c r="E128" s="4" t="s">
        <v>156</v>
      </c>
      <c r="F128" s="5" t="s">
        <v>1099</v>
      </c>
      <c r="G128" s="4" t="s">
        <v>1112</v>
      </c>
      <c r="H128" s="5" t="s">
        <v>1113</v>
      </c>
    </row>
    <row r="129" ht="16.3" customHeight="1" spans="1:8">
      <c r="A129" s="5" t="s">
        <v>1377</v>
      </c>
      <c r="B129" s="6" t="s">
        <v>1378</v>
      </c>
      <c r="C129" s="6" t="s">
        <v>1379</v>
      </c>
      <c r="D129" s="6" t="s">
        <v>0</v>
      </c>
      <c r="E129" s="5" t="s">
        <v>264</v>
      </c>
      <c r="F129" s="10">
        <v>13.89</v>
      </c>
      <c r="G129" s="10">
        <v>42.74</v>
      </c>
      <c r="H129" s="9">
        <v>593.66</v>
      </c>
    </row>
    <row r="130" ht="16.3" customHeight="1" spans="1:8">
      <c r="A130" s="5" t="s">
        <v>1380</v>
      </c>
      <c r="B130" s="6" t="s">
        <v>1381</v>
      </c>
      <c r="C130" s="6" t="s">
        <v>1382</v>
      </c>
      <c r="D130" s="6" t="s">
        <v>0</v>
      </c>
      <c r="E130" s="5" t="s">
        <v>502</v>
      </c>
      <c r="F130" s="10">
        <v>11.918</v>
      </c>
      <c r="G130" s="10">
        <v>5.31</v>
      </c>
      <c r="H130" s="9">
        <v>63.28</v>
      </c>
    </row>
    <row r="131" ht="16.3" customHeight="1" spans="1:8">
      <c r="A131" s="5" t="s">
        <v>1383</v>
      </c>
      <c r="B131" s="6" t="s">
        <v>1384</v>
      </c>
      <c r="C131" s="6" t="s">
        <v>1385</v>
      </c>
      <c r="D131" s="6" t="s">
        <v>0</v>
      </c>
      <c r="E131" s="5" t="s">
        <v>1386</v>
      </c>
      <c r="F131" s="10">
        <v>13.89</v>
      </c>
      <c r="G131" s="10">
        <v>88.5</v>
      </c>
      <c r="H131" s="9">
        <v>1229.27</v>
      </c>
    </row>
    <row r="132" ht="16.3" customHeight="1" spans="1:8">
      <c r="A132" s="5" t="s">
        <v>1387</v>
      </c>
      <c r="B132" s="6" t="s">
        <v>1388</v>
      </c>
      <c r="C132" s="6" t="s">
        <v>1389</v>
      </c>
      <c r="D132" s="6" t="s">
        <v>0</v>
      </c>
      <c r="E132" s="5" t="s">
        <v>264</v>
      </c>
      <c r="F132" s="10">
        <v>1.2</v>
      </c>
      <c r="G132" s="10">
        <v>7.08</v>
      </c>
      <c r="H132" s="9">
        <v>8.5</v>
      </c>
    </row>
    <row r="133" ht="16.3" customHeight="1" spans="1:8">
      <c r="A133" s="5" t="s">
        <v>1390</v>
      </c>
      <c r="B133" s="6" t="s">
        <v>1391</v>
      </c>
      <c r="C133" s="6" t="s">
        <v>1392</v>
      </c>
      <c r="D133" s="6" t="s">
        <v>1393</v>
      </c>
      <c r="E133" s="5" t="s">
        <v>264</v>
      </c>
      <c r="F133" s="10">
        <v>6</v>
      </c>
      <c r="G133" s="10">
        <v>4.39</v>
      </c>
      <c r="H133" s="9">
        <v>26.34</v>
      </c>
    </row>
    <row r="134" ht="16.3" customHeight="1" spans="1:8">
      <c r="A134" s="5" t="s">
        <v>1394</v>
      </c>
      <c r="B134" s="6" t="s">
        <v>1395</v>
      </c>
      <c r="C134" s="6" t="s">
        <v>1396</v>
      </c>
      <c r="D134" s="6" t="s">
        <v>1393</v>
      </c>
      <c r="E134" s="5" t="s">
        <v>264</v>
      </c>
      <c r="F134" s="10">
        <v>6.03</v>
      </c>
      <c r="G134" s="10">
        <v>3.48</v>
      </c>
      <c r="H134" s="9">
        <v>20.98</v>
      </c>
    </row>
    <row r="135" ht="16.3" customHeight="1" spans="1:8">
      <c r="A135" s="5" t="s">
        <v>1397</v>
      </c>
      <c r="B135" s="6" t="s">
        <v>1398</v>
      </c>
      <c r="C135" s="6" t="s">
        <v>1399</v>
      </c>
      <c r="D135" s="6" t="s">
        <v>1400</v>
      </c>
      <c r="E135" s="5" t="s">
        <v>264</v>
      </c>
      <c r="F135" s="10">
        <v>4.04</v>
      </c>
      <c r="G135" s="10">
        <v>19.29</v>
      </c>
      <c r="H135" s="9">
        <v>77.93</v>
      </c>
    </row>
    <row r="136" ht="16.3" customHeight="1" spans="1:8">
      <c r="A136" s="5" t="s">
        <v>1401</v>
      </c>
      <c r="B136" s="6" t="s">
        <v>1402</v>
      </c>
      <c r="C136" s="6" t="s">
        <v>1403</v>
      </c>
      <c r="D136" s="6" t="s">
        <v>1400</v>
      </c>
      <c r="E136" s="5" t="s">
        <v>264</v>
      </c>
      <c r="F136" s="10">
        <v>4.04</v>
      </c>
      <c r="G136" s="10">
        <v>17.09</v>
      </c>
      <c r="H136" s="9">
        <v>69.04</v>
      </c>
    </row>
    <row r="137" ht="16.3" customHeight="1" spans="1:8">
      <c r="A137" s="5" t="s">
        <v>1404</v>
      </c>
      <c r="B137" s="6" t="s">
        <v>1405</v>
      </c>
      <c r="C137" s="6" t="s">
        <v>1406</v>
      </c>
      <c r="D137" s="6" t="s">
        <v>1407</v>
      </c>
      <c r="E137" s="5" t="s">
        <v>502</v>
      </c>
      <c r="F137" s="10">
        <v>4.2</v>
      </c>
      <c r="G137" s="10">
        <v>3.27</v>
      </c>
      <c r="H137" s="9">
        <v>13.73</v>
      </c>
    </row>
    <row r="138" ht="16.3" customHeight="1" spans="1:8">
      <c r="A138" s="5" t="s">
        <v>1408</v>
      </c>
      <c r="B138" s="6" t="s">
        <v>1409</v>
      </c>
      <c r="C138" s="6" t="s">
        <v>1410</v>
      </c>
      <c r="D138" s="6" t="s">
        <v>1411</v>
      </c>
      <c r="E138" s="5" t="s">
        <v>264</v>
      </c>
      <c r="F138" s="10">
        <v>6.06</v>
      </c>
      <c r="G138" s="10">
        <v>6.19</v>
      </c>
      <c r="H138" s="9">
        <v>37.51</v>
      </c>
    </row>
    <row r="139" ht="16.3" customHeight="1" spans="1:8">
      <c r="A139" s="5" t="s">
        <v>1412</v>
      </c>
      <c r="B139" s="6" t="s">
        <v>1413</v>
      </c>
      <c r="C139" s="6" t="s">
        <v>1414</v>
      </c>
      <c r="D139" s="6" t="s">
        <v>0</v>
      </c>
      <c r="E139" s="5" t="s">
        <v>264</v>
      </c>
      <c r="F139" s="10">
        <v>2.02</v>
      </c>
      <c r="G139" s="10">
        <v>35</v>
      </c>
      <c r="H139" s="9">
        <v>70.7</v>
      </c>
    </row>
    <row r="140" ht="16.3" customHeight="1" spans="1:8">
      <c r="A140" s="5" t="s">
        <v>1415</v>
      </c>
      <c r="B140" s="6" t="s">
        <v>1416</v>
      </c>
      <c r="C140" s="6" t="s">
        <v>1417</v>
      </c>
      <c r="D140" s="6" t="s">
        <v>0</v>
      </c>
      <c r="E140" s="5" t="s">
        <v>502</v>
      </c>
      <c r="F140" s="10">
        <v>2.02</v>
      </c>
      <c r="G140" s="10">
        <v>10</v>
      </c>
      <c r="H140" s="9">
        <v>20.2</v>
      </c>
    </row>
    <row r="141" ht="16.3" customHeight="1" spans="1:8">
      <c r="A141" s="5" t="s">
        <v>1418</v>
      </c>
      <c r="B141" s="6" t="s">
        <v>1419</v>
      </c>
      <c r="C141" s="6" t="s">
        <v>1420</v>
      </c>
      <c r="D141" s="6" t="s">
        <v>0</v>
      </c>
      <c r="E141" s="5" t="s">
        <v>502</v>
      </c>
      <c r="F141" s="10">
        <v>2.02</v>
      </c>
      <c r="G141" s="10">
        <v>10</v>
      </c>
      <c r="H141" s="9">
        <v>20.2</v>
      </c>
    </row>
    <row r="142" ht="16.3" customHeight="1" spans="1:8">
      <c r="A142" s="5" t="s">
        <v>1421</v>
      </c>
      <c r="B142" s="6" t="s">
        <v>1422</v>
      </c>
      <c r="C142" s="6" t="s">
        <v>1423</v>
      </c>
      <c r="D142" s="6" t="s">
        <v>1424</v>
      </c>
      <c r="E142" s="5" t="s">
        <v>551</v>
      </c>
      <c r="F142" s="10">
        <v>946.377</v>
      </c>
      <c r="G142" s="10">
        <v>8.85</v>
      </c>
      <c r="H142" s="9">
        <v>8375.43</v>
      </c>
    </row>
    <row r="143" ht="16.3" customHeight="1" spans="1:8">
      <c r="A143" s="5" t="s">
        <v>1425</v>
      </c>
      <c r="B143" s="6" t="s">
        <v>1426</v>
      </c>
      <c r="C143" s="6" t="s">
        <v>1427</v>
      </c>
      <c r="D143" s="6" t="s">
        <v>1424</v>
      </c>
      <c r="E143" s="5" t="s">
        <v>551</v>
      </c>
      <c r="F143" s="10">
        <v>855.888</v>
      </c>
      <c r="G143" s="10">
        <v>10.62</v>
      </c>
      <c r="H143" s="9">
        <v>9089.53</v>
      </c>
    </row>
    <row r="144" ht="16.3" customHeight="1" spans="1:8">
      <c r="A144" s="5" t="s">
        <v>1428</v>
      </c>
      <c r="B144" s="6" t="s">
        <v>1429</v>
      </c>
      <c r="C144" s="6" t="s">
        <v>1430</v>
      </c>
      <c r="D144" s="6" t="s">
        <v>0</v>
      </c>
      <c r="E144" s="5" t="s">
        <v>551</v>
      </c>
      <c r="F144" s="10">
        <v>0.425</v>
      </c>
      <c r="G144" s="10">
        <v>92.04</v>
      </c>
      <c r="H144" s="9">
        <v>39.12</v>
      </c>
    </row>
    <row r="145" ht="16.3" customHeight="1" spans="1:8">
      <c r="A145" s="5" t="s">
        <v>1431</v>
      </c>
      <c r="B145" s="6" t="s">
        <v>1432</v>
      </c>
      <c r="C145" s="6" t="s">
        <v>1433</v>
      </c>
      <c r="D145" s="6" t="s">
        <v>1123</v>
      </c>
      <c r="E145" s="5" t="s">
        <v>331</v>
      </c>
      <c r="F145" s="10">
        <v>0.35</v>
      </c>
      <c r="G145" s="10">
        <v>1.17</v>
      </c>
      <c r="H145" s="9">
        <v>0.41</v>
      </c>
    </row>
    <row r="146" ht="16.3" customHeight="1" spans="1:8">
      <c r="A146" s="5" t="s">
        <v>1434</v>
      </c>
      <c r="B146" s="6" t="s">
        <v>1435</v>
      </c>
      <c r="C146" s="6" t="s">
        <v>1436</v>
      </c>
      <c r="D146" s="6" t="s">
        <v>1437</v>
      </c>
      <c r="E146" s="5" t="s">
        <v>551</v>
      </c>
      <c r="F146" s="10">
        <v>147.324</v>
      </c>
      <c r="G146" s="10">
        <v>6.73</v>
      </c>
      <c r="H146" s="9">
        <v>991.49</v>
      </c>
    </row>
    <row r="147" ht="16.3" customHeight="1" spans="1:8">
      <c r="A147" s="5" t="s">
        <v>1438</v>
      </c>
      <c r="B147" s="6" t="s">
        <v>1439</v>
      </c>
      <c r="C147" s="6" t="s">
        <v>1436</v>
      </c>
      <c r="D147" s="6" t="s">
        <v>1440</v>
      </c>
      <c r="E147" s="5" t="s">
        <v>551</v>
      </c>
      <c r="F147" s="10">
        <v>45.732</v>
      </c>
      <c r="G147" s="10">
        <v>6.86</v>
      </c>
      <c r="H147" s="9">
        <v>313.72</v>
      </c>
    </row>
    <row r="148" ht="16.3" customHeight="1" spans="1:8">
      <c r="A148" s="5" t="s">
        <v>1441</v>
      </c>
      <c r="B148" s="6" t="s">
        <v>1442</v>
      </c>
      <c r="C148" s="6" t="s">
        <v>1436</v>
      </c>
      <c r="D148" s="6" t="s">
        <v>1443</v>
      </c>
      <c r="E148" s="5" t="s">
        <v>551</v>
      </c>
      <c r="F148" s="10">
        <v>0.18</v>
      </c>
      <c r="G148" s="10">
        <v>6.86</v>
      </c>
      <c r="H148" s="9">
        <v>1.23</v>
      </c>
    </row>
    <row r="149" ht="16.3" customHeight="1" spans="1:8">
      <c r="A149" s="5" t="s">
        <v>1444</v>
      </c>
      <c r="B149" s="6" t="s">
        <v>1445</v>
      </c>
      <c r="C149" s="6" t="s">
        <v>1446</v>
      </c>
      <c r="D149" s="6" t="s">
        <v>0</v>
      </c>
      <c r="E149" s="5" t="s">
        <v>551</v>
      </c>
      <c r="F149" s="10">
        <v>0.088</v>
      </c>
      <c r="G149" s="10">
        <v>36.99</v>
      </c>
      <c r="H149" s="9">
        <v>3.24</v>
      </c>
    </row>
    <row r="150" ht="16.3" customHeight="1" spans="1:8">
      <c r="A150" s="5" t="s">
        <v>1447</v>
      </c>
      <c r="B150" s="6" t="s">
        <v>1448</v>
      </c>
      <c r="C150" s="6" t="s">
        <v>1449</v>
      </c>
      <c r="D150" s="6" t="s">
        <v>0</v>
      </c>
      <c r="E150" s="5" t="s">
        <v>551</v>
      </c>
      <c r="F150" s="10">
        <v>7.901</v>
      </c>
      <c r="G150" s="10">
        <v>3.91</v>
      </c>
      <c r="H150" s="9">
        <v>30.89</v>
      </c>
    </row>
    <row r="151" ht="16.3" customHeight="1" spans="1:8">
      <c r="A151" s="5" t="s">
        <v>1450</v>
      </c>
      <c r="B151" s="6" t="s">
        <v>1451</v>
      </c>
      <c r="C151" s="6" t="s">
        <v>1452</v>
      </c>
      <c r="D151" s="6" t="s">
        <v>1453</v>
      </c>
      <c r="E151" s="5" t="s">
        <v>264</v>
      </c>
      <c r="F151" s="10">
        <v>2.534</v>
      </c>
      <c r="G151" s="10">
        <v>5.13</v>
      </c>
      <c r="H151" s="9">
        <v>13</v>
      </c>
    </row>
    <row r="152" ht="16.3" customHeight="1" spans="1:8">
      <c r="A152" s="5" t="s">
        <v>1454</v>
      </c>
      <c r="B152" s="6" t="s">
        <v>1455</v>
      </c>
      <c r="C152" s="6" t="s">
        <v>1452</v>
      </c>
      <c r="D152" s="6" t="s">
        <v>1456</v>
      </c>
      <c r="E152" s="5" t="s">
        <v>264</v>
      </c>
      <c r="F152" s="10">
        <v>0.432</v>
      </c>
      <c r="G152" s="10">
        <v>7.43</v>
      </c>
      <c r="H152" s="9">
        <v>3.21</v>
      </c>
    </row>
    <row r="153" ht="16.3" customHeight="1" spans="1:8">
      <c r="A153" s="5" t="s">
        <v>1457</v>
      </c>
      <c r="B153" s="6" t="s">
        <v>1458</v>
      </c>
      <c r="C153" s="6" t="s">
        <v>1452</v>
      </c>
      <c r="D153" s="6" t="s">
        <v>1459</v>
      </c>
      <c r="E153" s="5" t="s">
        <v>264</v>
      </c>
      <c r="F153" s="10">
        <v>0.032</v>
      </c>
      <c r="G153" s="10">
        <v>11.06</v>
      </c>
      <c r="H153" s="9">
        <v>0.35</v>
      </c>
    </row>
    <row r="154" ht="16.3" customHeight="1" spans="1:8">
      <c r="A154" s="5" t="s">
        <v>1460</v>
      </c>
      <c r="B154" s="6" t="s">
        <v>1461</v>
      </c>
      <c r="C154" s="6" t="s">
        <v>1452</v>
      </c>
      <c r="D154" s="6" t="s">
        <v>1274</v>
      </c>
      <c r="E154" s="5" t="s">
        <v>264</v>
      </c>
      <c r="F154" s="10">
        <v>0.329</v>
      </c>
      <c r="G154" s="10">
        <v>4.78</v>
      </c>
      <c r="H154" s="9">
        <v>1.57</v>
      </c>
    </row>
    <row r="155" ht="16.3" customHeight="1" spans="1:8">
      <c r="A155" s="5" t="s">
        <v>1462</v>
      </c>
      <c r="B155" s="6" t="s">
        <v>1463</v>
      </c>
      <c r="C155" s="6" t="s">
        <v>1452</v>
      </c>
      <c r="D155" s="6" t="s">
        <v>1176</v>
      </c>
      <c r="E155" s="5" t="s">
        <v>1464</v>
      </c>
      <c r="F155" s="10">
        <v>1.193</v>
      </c>
      <c r="G155" s="10">
        <v>8.85</v>
      </c>
      <c r="H155" s="9">
        <v>10.56</v>
      </c>
    </row>
    <row r="156" ht="16.3" customHeight="1" spans="1:8">
      <c r="A156" s="5" t="s">
        <v>1465</v>
      </c>
      <c r="B156" s="6" t="s">
        <v>1466</v>
      </c>
      <c r="C156" s="6" t="s">
        <v>1452</v>
      </c>
      <c r="D156" s="6" t="s">
        <v>1467</v>
      </c>
      <c r="E156" s="5" t="s">
        <v>264</v>
      </c>
      <c r="F156" s="10">
        <v>0.451</v>
      </c>
      <c r="G156" s="10">
        <v>10.35</v>
      </c>
      <c r="H156" s="9">
        <v>4.67</v>
      </c>
    </row>
    <row r="157" ht="16.3" customHeight="1" spans="1:8">
      <c r="A157" s="5" t="s">
        <v>1468</v>
      </c>
      <c r="B157" s="6" t="s">
        <v>1469</v>
      </c>
      <c r="C157" s="6" t="s">
        <v>1452</v>
      </c>
      <c r="D157" s="6" t="s">
        <v>1470</v>
      </c>
      <c r="E157" s="5" t="s">
        <v>264</v>
      </c>
      <c r="F157" s="10">
        <v>1.454</v>
      </c>
      <c r="G157" s="10">
        <v>11.68</v>
      </c>
      <c r="H157" s="9">
        <v>16.98</v>
      </c>
    </row>
    <row r="158" ht="16.3" customHeight="1" spans="1:8">
      <c r="A158" s="5" t="s">
        <v>1471</v>
      </c>
      <c r="B158" s="6" t="s">
        <v>1472</v>
      </c>
      <c r="C158" s="6" t="s">
        <v>1473</v>
      </c>
      <c r="D158" s="6" t="s">
        <v>1474</v>
      </c>
      <c r="E158" s="5" t="s">
        <v>264</v>
      </c>
      <c r="F158" s="10">
        <v>7.155</v>
      </c>
      <c r="G158" s="10">
        <v>5.47</v>
      </c>
      <c r="H158" s="9">
        <v>39.14</v>
      </c>
    </row>
    <row r="159" ht="16.3" customHeight="1" spans="1:8">
      <c r="A159" s="5" t="s">
        <v>1475</v>
      </c>
      <c r="B159" s="6" t="s">
        <v>1476</v>
      </c>
      <c r="C159" s="6" t="s">
        <v>1477</v>
      </c>
      <c r="D159" s="6" t="s">
        <v>1478</v>
      </c>
      <c r="E159" s="5" t="s">
        <v>264</v>
      </c>
      <c r="F159" s="10">
        <v>1.122</v>
      </c>
      <c r="G159" s="10">
        <v>3.66</v>
      </c>
      <c r="H159" s="9">
        <v>4.1</v>
      </c>
    </row>
    <row r="160" ht="16.3" customHeight="1" spans="1:8">
      <c r="A160" s="5" t="s">
        <v>1479</v>
      </c>
      <c r="B160" s="6" t="s">
        <v>1480</v>
      </c>
      <c r="C160" s="6" t="s">
        <v>1481</v>
      </c>
      <c r="D160" s="6" t="s">
        <v>0</v>
      </c>
      <c r="E160" s="5" t="s">
        <v>1482</v>
      </c>
      <c r="F160" s="10">
        <v>0.423</v>
      </c>
      <c r="G160" s="10">
        <v>1.64</v>
      </c>
      <c r="H160" s="9">
        <v>0.69</v>
      </c>
    </row>
    <row r="161" ht="16.3" customHeight="1" spans="1:8">
      <c r="A161" s="5" t="s">
        <v>1483</v>
      </c>
      <c r="B161" s="6" t="s">
        <v>1484</v>
      </c>
      <c r="C161" s="6" t="s">
        <v>1485</v>
      </c>
      <c r="D161" s="6" t="s">
        <v>1123</v>
      </c>
      <c r="E161" s="5" t="s">
        <v>1275</v>
      </c>
      <c r="F161" s="10">
        <v>86.164</v>
      </c>
      <c r="G161" s="10">
        <v>0.44</v>
      </c>
      <c r="H161" s="9">
        <v>37.91</v>
      </c>
    </row>
    <row r="162" ht="16.3" customHeight="1" spans="1:8">
      <c r="A162" s="5" t="s">
        <v>1486</v>
      </c>
      <c r="B162" s="6" t="s">
        <v>1487</v>
      </c>
      <c r="C162" s="6" t="s">
        <v>1488</v>
      </c>
      <c r="D162" s="6" t="s">
        <v>0</v>
      </c>
      <c r="E162" s="5" t="s">
        <v>1275</v>
      </c>
      <c r="F162" s="10">
        <v>105.754</v>
      </c>
      <c r="G162" s="10">
        <v>0.23</v>
      </c>
      <c r="H162" s="9">
        <v>24.32</v>
      </c>
    </row>
    <row r="163" ht="16.3" customHeight="1" spans="1:8">
      <c r="A163" s="5" t="s">
        <v>1489</v>
      </c>
      <c r="B163" s="6" t="s">
        <v>1490</v>
      </c>
      <c r="C163" s="6" t="s">
        <v>1491</v>
      </c>
      <c r="D163" s="6" t="s">
        <v>1492</v>
      </c>
      <c r="E163" s="5" t="s">
        <v>1493</v>
      </c>
      <c r="F163" s="10">
        <v>0.028</v>
      </c>
      <c r="G163" s="10">
        <v>2.12</v>
      </c>
      <c r="H163" s="9">
        <v>0.06</v>
      </c>
    </row>
    <row r="164" ht="16.3" customHeight="1" spans="1:8">
      <c r="A164" s="5" t="s">
        <v>1494</v>
      </c>
      <c r="B164" s="6" t="s">
        <v>1495</v>
      </c>
      <c r="C164" s="6" t="s">
        <v>1491</v>
      </c>
      <c r="D164" s="6" t="s">
        <v>1496</v>
      </c>
      <c r="E164" s="5" t="s">
        <v>1493</v>
      </c>
      <c r="F164" s="10">
        <v>0.028</v>
      </c>
      <c r="G164" s="10">
        <v>15.04</v>
      </c>
      <c r="H164" s="9">
        <v>0.42</v>
      </c>
    </row>
    <row r="165" ht="16.3" customHeight="1" spans="1:8">
      <c r="A165" s="5" t="s">
        <v>1497</v>
      </c>
      <c r="B165" s="6" t="s">
        <v>1498</v>
      </c>
      <c r="C165" s="6" t="s">
        <v>1499</v>
      </c>
      <c r="D165" s="6" t="s">
        <v>1492</v>
      </c>
      <c r="E165" s="5" t="s">
        <v>1493</v>
      </c>
      <c r="F165" s="10">
        <v>2.138</v>
      </c>
      <c r="G165" s="10">
        <v>2.11</v>
      </c>
      <c r="H165" s="9">
        <v>4.51</v>
      </c>
    </row>
    <row r="166" ht="16.3" customHeight="1" spans="1:8">
      <c r="A166" s="5" t="s">
        <v>1500</v>
      </c>
      <c r="B166" s="6" t="s">
        <v>1501</v>
      </c>
      <c r="C166" s="6" t="s">
        <v>1499</v>
      </c>
      <c r="D166" s="6" t="s">
        <v>1496</v>
      </c>
      <c r="E166" s="5" t="s">
        <v>1493</v>
      </c>
      <c r="F166" s="10">
        <v>1.668</v>
      </c>
      <c r="G166" s="10">
        <v>8.88</v>
      </c>
      <c r="H166" s="9">
        <v>14.81</v>
      </c>
    </row>
    <row r="167" ht="16.3" customHeight="1" spans="1:8">
      <c r="A167" s="5" t="s">
        <v>1502</v>
      </c>
      <c r="B167" s="6" t="s">
        <v>1503</v>
      </c>
      <c r="C167" s="6" t="s">
        <v>1504</v>
      </c>
      <c r="D167" s="6" t="s">
        <v>1505</v>
      </c>
      <c r="E167" s="5" t="s">
        <v>264</v>
      </c>
      <c r="F167" s="10">
        <v>398.2</v>
      </c>
      <c r="G167" s="10">
        <v>0.04</v>
      </c>
      <c r="H167" s="9">
        <v>15.93</v>
      </c>
    </row>
    <row r="168" ht="16.3" customHeight="1" spans="1:8">
      <c r="A168" s="5" t="s">
        <v>1506</v>
      </c>
      <c r="B168" s="6" t="s">
        <v>1507</v>
      </c>
      <c r="C168" s="6" t="s">
        <v>1508</v>
      </c>
      <c r="D168" s="6" t="s">
        <v>0</v>
      </c>
      <c r="E168" s="5" t="s">
        <v>1509</v>
      </c>
      <c r="F168" s="10">
        <v>0.208</v>
      </c>
      <c r="G168" s="10">
        <v>0.25</v>
      </c>
      <c r="H168" s="9">
        <v>0.05</v>
      </c>
    </row>
    <row r="169" ht="25.6" customHeight="1" spans="1:8">
      <c r="A169" s="1" t="s">
        <v>1107</v>
      </c>
      <c r="B169" s="1"/>
      <c r="C169" s="1"/>
      <c r="D169" s="1"/>
      <c r="E169" s="1"/>
      <c r="F169" s="1"/>
      <c r="G169" s="1"/>
      <c r="H169" s="1"/>
    </row>
    <row r="170" ht="17.85" customHeight="1" spans="1:8">
      <c r="A170" s="2" t="s">
        <v>0</v>
      </c>
      <c r="B170" s="2"/>
      <c r="C170" s="2"/>
      <c r="D170" s="2"/>
      <c r="E170" s="2"/>
      <c r="F170" s="2"/>
      <c r="G170" s="2"/>
      <c r="H170" s="2"/>
    </row>
    <row r="171" ht="17.05" customHeight="1" spans="1:8">
      <c r="A171" s="3" t="s">
        <v>21</v>
      </c>
      <c r="B171" s="3"/>
      <c r="C171" s="3"/>
      <c r="D171" s="3"/>
      <c r="E171" s="3"/>
      <c r="F171" s="3"/>
      <c r="G171" s="2" t="s">
        <v>1510</v>
      </c>
      <c r="H171" s="2"/>
    </row>
    <row r="172" ht="31" customHeight="1" spans="1:8">
      <c r="A172" s="4" t="s">
        <v>25</v>
      </c>
      <c r="B172" s="4" t="s">
        <v>1109</v>
      </c>
      <c r="C172" s="4" t="s">
        <v>1110</v>
      </c>
      <c r="D172" s="4" t="s">
        <v>1111</v>
      </c>
      <c r="E172" s="4" t="s">
        <v>156</v>
      </c>
      <c r="F172" s="5" t="s">
        <v>1099</v>
      </c>
      <c r="G172" s="4" t="s">
        <v>1112</v>
      </c>
      <c r="H172" s="5" t="s">
        <v>1113</v>
      </c>
    </row>
    <row r="173" ht="16.3" customHeight="1" spans="1:8">
      <c r="A173" s="5" t="s">
        <v>1511</v>
      </c>
      <c r="B173" s="6" t="s">
        <v>1512</v>
      </c>
      <c r="C173" s="6" t="s">
        <v>1513</v>
      </c>
      <c r="D173" s="6" t="s">
        <v>0</v>
      </c>
      <c r="E173" s="5" t="s">
        <v>1509</v>
      </c>
      <c r="F173" s="10">
        <v>7.948</v>
      </c>
      <c r="G173" s="10">
        <v>0.88</v>
      </c>
      <c r="H173" s="9">
        <v>6.99</v>
      </c>
    </row>
    <row r="174" ht="16.3" customHeight="1" spans="1:8">
      <c r="A174" s="5" t="s">
        <v>1514</v>
      </c>
      <c r="B174" s="6" t="s">
        <v>1515</v>
      </c>
      <c r="C174" s="6" t="s">
        <v>1513</v>
      </c>
      <c r="D174" s="6" t="s">
        <v>1516</v>
      </c>
      <c r="E174" s="5" t="s">
        <v>1509</v>
      </c>
      <c r="F174" s="10">
        <v>3.671</v>
      </c>
      <c r="G174" s="10">
        <v>0.81</v>
      </c>
      <c r="H174" s="9">
        <v>2.97</v>
      </c>
    </row>
    <row r="175" ht="16.3" customHeight="1" spans="1:8">
      <c r="A175" s="5" t="s">
        <v>1517</v>
      </c>
      <c r="B175" s="6" t="s">
        <v>1518</v>
      </c>
      <c r="C175" s="6" t="s">
        <v>1519</v>
      </c>
      <c r="D175" s="6" t="s">
        <v>1520</v>
      </c>
      <c r="E175" s="5" t="s">
        <v>1493</v>
      </c>
      <c r="F175" s="10">
        <v>8.18</v>
      </c>
      <c r="G175" s="10">
        <v>0.98</v>
      </c>
      <c r="H175" s="9">
        <v>8.02</v>
      </c>
    </row>
    <row r="176" ht="16.3" customHeight="1" spans="1:8">
      <c r="A176" s="5" t="s">
        <v>1521</v>
      </c>
      <c r="B176" s="6" t="s">
        <v>1522</v>
      </c>
      <c r="C176" s="6" t="s">
        <v>1523</v>
      </c>
      <c r="D176" s="6" t="s">
        <v>1123</v>
      </c>
      <c r="E176" s="5" t="s">
        <v>551</v>
      </c>
      <c r="F176" s="10">
        <v>37.757</v>
      </c>
      <c r="G176" s="10">
        <v>7.1</v>
      </c>
      <c r="H176" s="9">
        <v>268.07</v>
      </c>
    </row>
    <row r="177" ht="16.3" customHeight="1" spans="1:8">
      <c r="A177" s="5" t="s">
        <v>1524</v>
      </c>
      <c r="B177" s="6" t="s">
        <v>1525</v>
      </c>
      <c r="C177" s="6" t="s">
        <v>1523</v>
      </c>
      <c r="D177" s="6" t="s">
        <v>1526</v>
      </c>
      <c r="E177" s="5" t="s">
        <v>551</v>
      </c>
      <c r="F177" s="10">
        <v>0.21</v>
      </c>
      <c r="G177" s="10">
        <v>7.1</v>
      </c>
      <c r="H177" s="9">
        <v>1.49</v>
      </c>
    </row>
    <row r="178" ht="16.3" customHeight="1" spans="1:8">
      <c r="A178" s="5" t="s">
        <v>1527</v>
      </c>
      <c r="B178" s="6" t="s">
        <v>1528</v>
      </c>
      <c r="C178" s="6" t="s">
        <v>1523</v>
      </c>
      <c r="D178" s="6" t="s">
        <v>1529</v>
      </c>
      <c r="E178" s="5" t="s">
        <v>551</v>
      </c>
      <c r="F178" s="10">
        <v>9.433</v>
      </c>
      <c r="G178" s="10">
        <v>7.1</v>
      </c>
      <c r="H178" s="9">
        <v>66.97</v>
      </c>
    </row>
    <row r="179" ht="16.3" customHeight="1" spans="1:8">
      <c r="A179" s="5" t="s">
        <v>1530</v>
      </c>
      <c r="B179" s="6" t="s">
        <v>1531</v>
      </c>
      <c r="C179" s="6" t="s">
        <v>1523</v>
      </c>
      <c r="D179" s="6" t="s">
        <v>1532</v>
      </c>
      <c r="E179" s="5" t="s">
        <v>551</v>
      </c>
      <c r="F179" s="10">
        <v>0.884</v>
      </c>
      <c r="G179" s="10">
        <v>7.1</v>
      </c>
      <c r="H179" s="9">
        <v>6.28</v>
      </c>
    </row>
    <row r="180" ht="16.3" customHeight="1" spans="1:8">
      <c r="A180" s="5" t="s">
        <v>1533</v>
      </c>
      <c r="B180" s="6" t="s">
        <v>1534</v>
      </c>
      <c r="C180" s="6" t="s">
        <v>1535</v>
      </c>
      <c r="D180" s="6" t="s">
        <v>0</v>
      </c>
      <c r="E180" s="5" t="s">
        <v>551</v>
      </c>
      <c r="F180" s="10">
        <v>2.685</v>
      </c>
      <c r="G180" s="10">
        <v>42.48</v>
      </c>
      <c r="H180" s="9">
        <v>114.07</v>
      </c>
    </row>
    <row r="181" ht="16.3" customHeight="1" spans="1:8">
      <c r="A181" s="5" t="s">
        <v>1536</v>
      </c>
      <c r="B181" s="6" t="s">
        <v>1537</v>
      </c>
      <c r="C181" s="6" t="s">
        <v>1538</v>
      </c>
      <c r="D181" s="6" t="s">
        <v>0</v>
      </c>
      <c r="E181" s="5" t="s">
        <v>1315</v>
      </c>
      <c r="F181" s="10">
        <v>12.8</v>
      </c>
      <c r="G181" s="10">
        <v>7.58</v>
      </c>
      <c r="H181" s="9">
        <v>97.02</v>
      </c>
    </row>
    <row r="182" ht="16.3" customHeight="1" spans="1:8">
      <c r="A182" s="5" t="s">
        <v>1539</v>
      </c>
      <c r="B182" s="6" t="s">
        <v>1540</v>
      </c>
      <c r="C182" s="6" t="s">
        <v>1541</v>
      </c>
      <c r="D182" s="6" t="s">
        <v>1542</v>
      </c>
      <c r="E182" s="5" t="s">
        <v>551</v>
      </c>
      <c r="F182" s="10">
        <v>67.63</v>
      </c>
      <c r="G182" s="10">
        <v>13.82</v>
      </c>
      <c r="H182" s="9">
        <v>934.64</v>
      </c>
    </row>
    <row r="183" ht="27.9" customHeight="1" spans="1:8">
      <c r="A183" s="5" t="s">
        <v>1543</v>
      </c>
      <c r="B183" s="6" t="s">
        <v>1544</v>
      </c>
      <c r="C183" s="6" t="s">
        <v>1545</v>
      </c>
      <c r="D183" s="6" t="s">
        <v>0</v>
      </c>
      <c r="E183" s="5" t="s">
        <v>551</v>
      </c>
      <c r="F183" s="10">
        <v>1350.32</v>
      </c>
      <c r="G183" s="10">
        <v>4.82</v>
      </c>
      <c r="H183" s="9">
        <v>6508.54</v>
      </c>
    </row>
    <row r="184" ht="16.3" customHeight="1" spans="1:8">
      <c r="A184" s="5" t="s">
        <v>1546</v>
      </c>
      <c r="B184" s="6" t="s">
        <v>1547</v>
      </c>
      <c r="C184" s="6" t="s">
        <v>1548</v>
      </c>
      <c r="D184" s="6" t="s">
        <v>1549</v>
      </c>
      <c r="E184" s="5" t="s">
        <v>165</v>
      </c>
      <c r="F184" s="10">
        <v>808.421</v>
      </c>
      <c r="G184" s="10">
        <v>7.45</v>
      </c>
      <c r="H184" s="9">
        <v>6022.74</v>
      </c>
    </row>
    <row r="185" ht="16.3" customHeight="1" spans="1:8">
      <c r="A185" s="5" t="s">
        <v>1550</v>
      </c>
      <c r="B185" s="6" t="s">
        <v>1551</v>
      </c>
      <c r="C185" s="6" t="s">
        <v>1552</v>
      </c>
      <c r="D185" s="6" t="s">
        <v>0</v>
      </c>
      <c r="E185" s="5" t="s">
        <v>551</v>
      </c>
      <c r="F185" s="10">
        <v>5.034</v>
      </c>
      <c r="G185" s="10">
        <v>5.73</v>
      </c>
      <c r="H185" s="9">
        <v>28.84</v>
      </c>
    </row>
    <row r="186" ht="16.3" customHeight="1" spans="1:8">
      <c r="A186" s="5" t="s">
        <v>1553</v>
      </c>
      <c r="B186" s="6" t="s">
        <v>1554</v>
      </c>
      <c r="C186" s="6" t="s">
        <v>1555</v>
      </c>
      <c r="D186" s="6" t="s">
        <v>1123</v>
      </c>
      <c r="E186" s="5" t="s">
        <v>551</v>
      </c>
      <c r="F186" s="10">
        <v>5.46</v>
      </c>
      <c r="G186" s="10">
        <v>4.48</v>
      </c>
      <c r="H186" s="9">
        <v>24.46</v>
      </c>
    </row>
    <row r="187" ht="16.3" customHeight="1" spans="1:8">
      <c r="A187" s="5" t="s">
        <v>1556</v>
      </c>
      <c r="B187" s="6" t="s">
        <v>1557</v>
      </c>
      <c r="C187" s="6" t="s">
        <v>1558</v>
      </c>
      <c r="D187" s="6" t="s">
        <v>1123</v>
      </c>
      <c r="E187" s="5" t="s">
        <v>551</v>
      </c>
      <c r="F187" s="10">
        <v>4.692</v>
      </c>
      <c r="G187" s="10">
        <v>4.07</v>
      </c>
      <c r="H187" s="9">
        <v>19.1</v>
      </c>
    </row>
    <row r="188" ht="16.3" customHeight="1" spans="1:8">
      <c r="A188" s="5" t="s">
        <v>1559</v>
      </c>
      <c r="B188" s="6" t="s">
        <v>1560</v>
      </c>
      <c r="C188" s="6" t="s">
        <v>1561</v>
      </c>
      <c r="D188" s="6" t="s">
        <v>1562</v>
      </c>
      <c r="E188" s="5" t="s">
        <v>264</v>
      </c>
      <c r="F188" s="10">
        <v>2.4</v>
      </c>
      <c r="G188" s="10">
        <v>2.65</v>
      </c>
      <c r="H188" s="9">
        <v>6.36</v>
      </c>
    </row>
    <row r="189" ht="16.3" customHeight="1" spans="1:8">
      <c r="A189" s="5" t="s">
        <v>1563</v>
      </c>
      <c r="B189" s="6" t="s">
        <v>1564</v>
      </c>
      <c r="C189" s="6" t="s">
        <v>1565</v>
      </c>
      <c r="D189" s="6" t="s">
        <v>1566</v>
      </c>
      <c r="E189" s="5" t="s">
        <v>264</v>
      </c>
      <c r="F189" s="10">
        <v>1.01</v>
      </c>
      <c r="G189" s="10">
        <v>2.16</v>
      </c>
      <c r="H189" s="9">
        <v>2.18</v>
      </c>
    </row>
    <row r="190" ht="16.3" customHeight="1" spans="1:8">
      <c r="A190" s="5" t="s">
        <v>1567</v>
      </c>
      <c r="B190" s="6" t="s">
        <v>1568</v>
      </c>
      <c r="C190" s="6" t="s">
        <v>1565</v>
      </c>
      <c r="D190" s="6" t="s">
        <v>1569</v>
      </c>
      <c r="E190" s="5" t="s">
        <v>264</v>
      </c>
      <c r="F190" s="10">
        <v>1.01</v>
      </c>
      <c r="G190" s="10">
        <v>2.56</v>
      </c>
      <c r="H190" s="9">
        <v>2.59</v>
      </c>
    </row>
    <row r="191" ht="27.9" customHeight="1" spans="1:8">
      <c r="A191" s="5" t="s">
        <v>1570</v>
      </c>
      <c r="B191" s="6" t="s">
        <v>1571</v>
      </c>
      <c r="C191" s="6" t="s">
        <v>1572</v>
      </c>
      <c r="D191" s="6" t="s">
        <v>1573</v>
      </c>
      <c r="E191" s="5" t="s">
        <v>551</v>
      </c>
      <c r="F191" s="10">
        <v>8676.653</v>
      </c>
      <c r="G191" s="10">
        <v>0.398</v>
      </c>
      <c r="H191" s="9">
        <v>3453.31</v>
      </c>
    </row>
    <row r="192" ht="16.3" customHeight="1" spans="1:8">
      <c r="A192" s="5" t="s">
        <v>1574</v>
      </c>
      <c r="B192" s="6" t="s">
        <v>1571</v>
      </c>
      <c r="C192" s="6" t="s">
        <v>1572</v>
      </c>
      <c r="D192" s="6" t="s">
        <v>1573</v>
      </c>
      <c r="E192" s="5" t="s">
        <v>551</v>
      </c>
      <c r="F192" s="10">
        <v>428.347</v>
      </c>
      <c r="G192" s="10">
        <v>0.398</v>
      </c>
      <c r="H192" s="9">
        <v>170.48</v>
      </c>
    </row>
    <row r="193" ht="16.3" customHeight="1" spans="1:8">
      <c r="A193" s="5" t="s">
        <v>1575</v>
      </c>
      <c r="B193" s="6" t="s">
        <v>1576</v>
      </c>
      <c r="C193" s="6" t="s">
        <v>1572</v>
      </c>
      <c r="D193" s="6" t="s">
        <v>1577</v>
      </c>
      <c r="E193" s="5" t="s">
        <v>551</v>
      </c>
      <c r="F193" s="10">
        <v>294.345</v>
      </c>
      <c r="G193" s="10">
        <v>0.425</v>
      </c>
      <c r="H193" s="9">
        <v>125.1</v>
      </c>
    </row>
    <row r="194" ht="27.9" customHeight="1" spans="1:8">
      <c r="A194" s="5" t="s">
        <v>1578</v>
      </c>
      <c r="B194" s="6" t="s">
        <v>1579</v>
      </c>
      <c r="C194" s="6" t="s">
        <v>1580</v>
      </c>
      <c r="D194" s="6" t="s">
        <v>0</v>
      </c>
      <c r="E194" s="5" t="s">
        <v>551</v>
      </c>
      <c r="F194" s="10">
        <v>1788.45</v>
      </c>
      <c r="G194" s="10">
        <v>0.66</v>
      </c>
      <c r="H194" s="9">
        <v>1180.38</v>
      </c>
    </row>
    <row r="195" ht="27.9" customHeight="1" spans="1:8">
      <c r="A195" s="5" t="s">
        <v>1581</v>
      </c>
      <c r="B195" s="6" t="s">
        <v>1582</v>
      </c>
      <c r="C195" s="6" t="s">
        <v>1583</v>
      </c>
      <c r="D195" s="6" t="s">
        <v>1573</v>
      </c>
      <c r="E195" s="5" t="s">
        <v>551</v>
      </c>
      <c r="F195" s="10">
        <v>1217.465</v>
      </c>
      <c r="G195" s="10">
        <v>0.398</v>
      </c>
      <c r="H195" s="9">
        <v>484.55</v>
      </c>
    </row>
    <row r="196" ht="27.9" customHeight="1" spans="1:8">
      <c r="A196" s="5" t="s">
        <v>1584</v>
      </c>
      <c r="B196" s="6" t="s">
        <v>1582</v>
      </c>
      <c r="C196" s="6" t="s">
        <v>1583</v>
      </c>
      <c r="D196" s="6" t="s">
        <v>1573</v>
      </c>
      <c r="E196" s="5" t="s">
        <v>551</v>
      </c>
      <c r="F196" s="10">
        <v>3730</v>
      </c>
      <c r="G196" s="10">
        <v>0.398</v>
      </c>
      <c r="H196" s="9">
        <v>1484.54</v>
      </c>
    </row>
    <row r="197" ht="27.9" customHeight="1" spans="1:8">
      <c r="A197" s="5" t="s">
        <v>1585</v>
      </c>
      <c r="B197" s="6" t="s">
        <v>1586</v>
      </c>
      <c r="C197" s="6" t="s">
        <v>1587</v>
      </c>
      <c r="D197" s="6" t="s">
        <v>1577</v>
      </c>
      <c r="E197" s="5" t="s">
        <v>551</v>
      </c>
      <c r="F197" s="10">
        <v>493121.519</v>
      </c>
      <c r="G197" s="10">
        <v>0.407</v>
      </c>
      <c r="H197" s="9">
        <v>200700.46</v>
      </c>
    </row>
    <row r="198" ht="27.9" customHeight="1" spans="1:8">
      <c r="A198" s="5" t="s">
        <v>1588</v>
      </c>
      <c r="B198" s="6" t="s">
        <v>1586</v>
      </c>
      <c r="C198" s="6" t="s">
        <v>1587</v>
      </c>
      <c r="D198" s="6" t="s">
        <v>1577</v>
      </c>
      <c r="E198" s="5" t="s">
        <v>551</v>
      </c>
      <c r="F198" s="10">
        <v>2638.055</v>
      </c>
      <c r="G198" s="10">
        <v>0.407</v>
      </c>
      <c r="H198" s="9">
        <v>1073.69</v>
      </c>
    </row>
    <row r="199" ht="16.3" customHeight="1" spans="1:8">
      <c r="A199" s="5" t="s">
        <v>1589</v>
      </c>
      <c r="B199" s="6" t="s">
        <v>1590</v>
      </c>
      <c r="C199" s="6" t="s">
        <v>1591</v>
      </c>
      <c r="D199" s="6" t="s">
        <v>1157</v>
      </c>
      <c r="E199" s="5" t="s">
        <v>551</v>
      </c>
      <c r="F199" s="10">
        <v>434.75</v>
      </c>
      <c r="G199" s="10">
        <v>3.36</v>
      </c>
      <c r="H199" s="9">
        <v>1460.76</v>
      </c>
    </row>
    <row r="200" ht="16.3" customHeight="1" spans="1:8">
      <c r="A200" s="5" t="s">
        <v>1592</v>
      </c>
      <c r="B200" s="6" t="s">
        <v>1593</v>
      </c>
      <c r="C200" s="6" t="s">
        <v>1594</v>
      </c>
      <c r="D200" s="6" t="s">
        <v>1595</v>
      </c>
      <c r="E200" s="5" t="s">
        <v>169</v>
      </c>
      <c r="F200" s="10">
        <v>12.446</v>
      </c>
      <c r="G200" s="10">
        <v>200.92</v>
      </c>
      <c r="H200" s="9">
        <v>2500.69</v>
      </c>
    </row>
    <row r="201" ht="16.3" customHeight="1" spans="1:8">
      <c r="A201" s="5" t="s">
        <v>1596</v>
      </c>
      <c r="B201" s="6" t="s">
        <v>1597</v>
      </c>
      <c r="C201" s="6" t="s">
        <v>1598</v>
      </c>
      <c r="D201" s="6" t="s">
        <v>1595</v>
      </c>
      <c r="E201" s="5" t="s">
        <v>169</v>
      </c>
      <c r="F201" s="10">
        <v>11.358</v>
      </c>
      <c r="G201" s="10">
        <v>200.92</v>
      </c>
      <c r="H201" s="9">
        <v>2282.06</v>
      </c>
    </row>
    <row r="202" ht="16.3" customHeight="1" spans="1:8">
      <c r="A202" s="5" t="s">
        <v>1599</v>
      </c>
      <c r="B202" s="6" t="s">
        <v>1597</v>
      </c>
      <c r="C202" s="6" t="s">
        <v>1598</v>
      </c>
      <c r="D202" s="6" t="s">
        <v>1595</v>
      </c>
      <c r="E202" s="5" t="s">
        <v>169</v>
      </c>
      <c r="F202" s="10">
        <v>4.62</v>
      </c>
      <c r="G202" s="10">
        <v>200.92</v>
      </c>
      <c r="H202" s="9">
        <v>928.25</v>
      </c>
    </row>
    <row r="203" ht="27.9" customHeight="1" spans="1:8">
      <c r="A203" s="5" t="s">
        <v>1600</v>
      </c>
      <c r="B203" s="6" t="s">
        <v>1601</v>
      </c>
      <c r="C203" s="6" t="s">
        <v>1602</v>
      </c>
      <c r="D203" s="6" t="s">
        <v>0</v>
      </c>
      <c r="E203" s="5" t="s">
        <v>169</v>
      </c>
      <c r="F203" s="10">
        <v>1306.128</v>
      </c>
      <c r="G203" s="10">
        <v>112.77</v>
      </c>
      <c r="H203" s="9">
        <v>147292.03</v>
      </c>
    </row>
    <row r="204" ht="16.3" customHeight="1" spans="1:8">
      <c r="A204" s="5" t="s">
        <v>1603</v>
      </c>
      <c r="B204" s="6" t="s">
        <v>1604</v>
      </c>
      <c r="C204" s="6" t="s">
        <v>1605</v>
      </c>
      <c r="D204" s="6" t="s">
        <v>0</v>
      </c>
      <c r="E204" s="5" t="s">
        <v>169</v>
      </c>
      <c r="F204" s="10">
        <v>274.923</v>
      </c>
      <c r="G204" s="10">
        <v>112.77</v>
      </c>
      <c r="H204" s="9">
        <v>31003.11</v>
      </c>
    </row>
    <row r="205" ht="27.9" customHeight="1" spans="1:8">
      <c r="A205" s="5" t="s">
        <v>1606</v>
      </c>
      <c r="B205" s="6" t="s">
        <v>1607</v>
      </c>
      <c r="C205" s="6" t="s">
        <v>1608</v>
      </c>
      <c r="D205" s="6" t="s">
        <v>0</v>
      </c>
      <c r="E205" s="5" t="s">
        <v>169</v>
      </c>
      <c r="F205" s="10">
        <v>1078.206</v>
      </c>
      <c r="G205" s="10">
        <v>112.77</v>
      </c>
      <c r="H205" s="9">
        <v>121589.32</v>
      </c>
    </row>
    <row r="206" ht="16.3" customHeight="1" spans="1:8">
      <c r="A206" s="5" t="s">
        <v>1609</v>
      </c>
      <c r="B206" s="6" t="s">
        <v>1607</v>
      </c>
      <c r="C206" s="6" t="s">
        <v>1608</v>
      </c>
      <c r="D206" s="6" t="s">
        <v>0</v>
      </c>
      <c r="E206" s="5" t="s">
        <v>169</v>
      </c>
      <c r="F206" s="10">
        <v>6.258</v>
      </c>
      <c r="G206" s="10">
        <v>112.77</v>
      </c>
      <c r="H206" s="9">
        <v>705.71</v>
      </c>
    </row>
    <row r="207" ht="25.6" customHeight="1" spans="1:8">
      <c r="A207" s="1" t="s">
        <v>1107</v>
      </c>
      <c r="B207" s="1"/>
      <c r="C207" s="1"/>
      <c r="D207" s="1"/>
      <c r="E207" s="1"/>
      <c r="F207" s="1"/>
      <c r="G207" s="1"/>
      <c r="H207" s="1"/>
    </row>
    <row r="208" ht="17.85" customHeight="1" spans="1:8">
      <c r="A208" s="2" t="s">
        <v>0</v>
      </c>
      <c r="B208" s="2"/>
      <c r="C208" s="2"/>
      <c r="D208" s="2"/>
      <c r="E208" s="2"/>
      <c r="F208" s="2"/>
      <c r="G208" s="2"/>
      <c r="H208" s="2"/>
    </row>
    <row r="209" ht="17.05" customHeight="1" spans="1:8">
      <c r="A209" s="3" t="s">
        <v>21</v>
      </c>
      <c r="B209" s="3"/>
      <c r="C209" s="3"/>
      <c r="D209" s="3"/>
      <c r="E209" s="3"/>
      <c r="F209" s="3"/>
      <c r="G209" s="2" t="s">
        <v>1610</v>
      </c>
      <c r="H209" s="2"/>
    </row>
    <row r="210" ht="31" customHeight="1" spans="1:8">
      <c r="A210" s="4" t="s">
        <v>25</v>
      </c>
      <c r="B210" s="4" t="s">
        <v>1109</v>
      </c>
      <c r="C210" s="4" t="s">
        <v>1110</v>
      </c>
      <c r="D210" s="4" t="s">
        <v>1111</v>
      </c>
      <c r="E210" s="4" t="s">
        <v>156</v>
      </c>
      <c r="F210" s="5" t="s">
        <v>1099</v>
      </c>
      <c r="G210" s="4" t="s">
        <v>1112</v>
      </c>
      <c r="H210" s="5" t="s">
        <v>1113</v>
      </c>
    </row>
    <row r="211" ht="16.3" customHeight="1" spans="1:8">
      <c r="A211" s="5" t="s">
        <v>1611</v>
      </c>
      <c r="B211" s="6" t="s">
        <v>1612</v>
      </c>
      <c r="C211" s="6" t="s">
        <v>1613</v>
      </c>
      <c r="D211" s="6" t="s">
        <v>1123</v>
      </c>
      <c r="E211" s="5" t="s">
        <v>169</v>
      </c>
      <c r="F211" s="10">
        <v>22.871</v>
      </c>
      <c r="G211" s="10">
        <v>117.67</v>
      </c>
      <c r="H211" s="9">
        <v>2691.18</v>
      </c>
    </row>
    <row r="212" ht="16.3" customHeight="1" spans="1:8">
      <c r="A212" s="5" t="s">
        <v>1614</v>
      </c>
      <c r="B212" s="6" t="s">
        <v>1615</v>
      </c>
      <c r="C212" s="6" t="s">
        <v>1613</v>
      </c>
      <c r="D212" s="6" t="s">
        <v>1616</v>
      </c>
      <c r="E212" s="5" t="s">
        <v>169</v>
      </c>
      <c r="F212" s="10">
        <v>40.883</v>
      </c>
      <c r="G212" s="10">
        <v>117.67</v>
      </c>
      <c r="H212" s="9">
        <v>4810.69</v>
      </c>
    </row>
    <row r="213" ht="27.9" customHeight="1" spans="1:8">
      <c r="A213" s="5" t="s">
        <v>1617</v>
      </c>
      <c r="B213" s="6" t="s">
        <v>1618</v>
      </c>
      <c r="C213" s="6" t="s">
        <v>1613</v>
      </c>
      <c r="D213" s="6" t="s">
        <v>1619</v>
      </c>
      <c r="E213" s="5" t="s">
        <v>169</v>
      </c>
      <c r="F213" s="10">
        <v>1038.138</v>
      </c>
      <c r="G213" s="10">
        <v>117.67</v>
      </c>
      <c r="H213" s="9">
        <v>122157.73</v>
      </c>
    </row>
    <row r="214" ht="16.3" customHeight="1" spans="1:8">
      <c r="A214" s="5" t="s">
        <v>1620</v>
      </c>
      <c r="B214" s="6" t="s">
        <v>1621</v>
      </c>
      <c r="C214" s="6" t="s">
        <v>1613</v>
      </c>
      <c r="D214" s="6" t="s">
        <v>1622</v>
      </c>
      <c r="E214" s="5" t="s">
        <v>169</v>
      </c>
      <c r="F214" s="10">
        <v>8.63</v>
      </c>
      <c r="G214" s="10">
        <v>113.75</v>
      </c>
      <c r="H214" s="9">
        <v>981.66</v>
      </c>
    </row>
    <row r="215" ht="16.3" customHeight="1" spans="1:8">
      <c r="A215" s="5" t="s">
        <v>1623</v>
      </c>
      <c r="B215" s="6" t="s">
        <v>1624</v>
      </c>
      <c r="C215" s="6" t="s">
        <v>1625</v>
      </c>
      <c r="D215" s="6" t="s">
        <v>1626</v>
      </c>
      <c r="E215" s="5" t="s">
        <v>169</v>
      </c>
      <c r="F215" s="10">
        <v>2.104</v>
      </c>
      <c r="G215" s="10">
        <v>117.67</v>
      </c>
      <c r="H215" s="9">
        <v>247.58</v>
      </c>
    </row>
    <row r="216" ht="16.3" customHeight="1" spans="1:8">
      <c r="A216" s="5" t="s">
        <v>1627</v>
      </c>
      <c r="B216" s="6" t="s">
        <v>1628</v>
      </c>
      <c r="C216" s="6" t="s">
        <v>1629</v>
      </c>
      <c r="D216" s="6" t="s">
        <v>0</v>
      </c>
      <c r="E216" s="5" t="s">
        <v>169</v>
      </c>
      <c r="F216" s="10">
        <v>7.007</v>
      </c>
      <c r="G216" s="10">
        <v>96.36</v>
      </c>
      <c r="H216" s="9">
        <v>675.17</v>
      </c>
    </row>
    <row r="217" ht="16.3" customHeight="1" spans="1:8">
      <c r="A217" s="5" t="s">
        <v>1630</v>
      </c>
      <c r="B217" s="6" t="s">
        <v>1631</v>
      </c>
      <c r="C217" s="6" t="s">
        <v>1632</v>
      </c>
      <c r="D217" s="6" t="s">
        <v>1633</v>
      </c>
      <c r="E217" s="5" t="s">
        <v>169</v>
      </c>
      <c r="F217" s="10">
        <v>4.958</v>
      </c>
      <c r="G217" s="10">
        <v>28.21</v>
      </c>
      <c r="H217" s="9">
        <v>139.86</v>
      </c>
    </row>
    <row r="218" ht="27.9" customHeight="1" spans="1:8">
      <c r="A218" s="5" t="s">
        <v>1634</v>
      </c>
      <c r="B218" s="6" t="s">
        <v>1635</v>
      </c>
      <c r="C218" s="6" t="s">
        <v>1636</v>
      </c>
      <c r="D218" s="6" t="s">
        <v>0</v>
      </c>
      <c r="E218" s="5" t="s">
        <v>169</v>
      </c>
      <c r="F218" s="10">
        <v>2175.293</v>
      </c>
      <c r="G218" s="10">
        <v>52.24</v>
      </c>
      <c r="H218" s="9">
        <v>113637.3</v>
      </c>
    </row>
    <row r="219" ht="27.9" customHeight="1" spans="1:8">
      <c r="A219" s="5" t="s">
        <v>1637</v>
      </c>
      <c r="B219" s="6" t="s">
        <v>1638</v>
      </c>
      <c r="C219" s="6" t="s">
        <v>1639</v>
      </c>
      <c r="D219" s="6" t="s">
        <v>1640</v>
      </c>
      <c r="E219" s="5" t="s">
        <v>551</v>
      </c>
      <c r="F219" s="10">
        <v>111603.787</v>
      </c>
      <c r="G219" s="10">
        <v>0.223</v>
      </c>
      <c r="H219" s="9">
        <v>24887.64</v>
      </c>
    </row>
    <row r="220" ht="16.3" customHeight="1" spans="1:8">
      <c r="A220" s="5" t="s">
        <v>1641</v>
      </c>
      <c r="B220" s="6" t="s">
        <v>1638</v>
      </c>
      <c r="C220" s="6" t="s">
        <v>1639</v>
      </c>
      <c r="D220" s="6" t="s">
        <v>1640</v>
      </c>
      <c r="E220" s="5" t="s">
        <v>551</v>
      </c>
      <c r="F220" s="10">
        <v>647.861</v>
      </c>
      <c r="G220" s="10">
        <v>0.223</v>
      </c>
      <c r="H220" s="9">
        <v>144.47</v>
      </c>
    </row>
    <row r="221" ht="16.3" customHeight="1" spans="1:8">
      <c r="A221" s="5" t="s">
        <v>1642</v>
      </c>
      <c r="B221" s="6" t="s">
        <v>1643</v>
      </c>
      <c r="C221" s="6" t="s">
        <v>1644</v>
      </c>
      <c r="D221" s="6" t="s">
        <v>0</v>
      </c>
      <c r="E221" s="5" t="s">
        <v>169</v>
      </c>
      <c r="F221" s="10">
        <v>1.469</v>
      </c>
      <c r="G221" s="10">
        <v>659</v>
      </c>
      <c r="H221" s="9">
        <v>968.07</v>
      </c>
    </row>
    <row r="222" ht="27.9" customHeight="1" spans="1:8">
      <c r="A222" s="5" t="s">
        <v>1645</v>
      </c>
      <c r="B222" s="6" t="s">
        <v>1646</v>
      </c>
      <c r="C222" s="6" t="s">
        <v>1647</v>
      </c>
      <c r="D222" s="6" t="s">
        <v>0</v>
      </c>
      <c r="E222" s="5" t="s">
        <v>551</v>
      </c>
      <c r="F222" s="10">
        <v>6785.911</v>
      </c>
      <c r="G222" s="10">
        <v>0.54</v>
      </c>
      <c r="H222" s="9">
        <v>3664.39</v>
      </c>
    </row>
    <row r="223" ht="16.3" customHeight="1" spans="1:8">
      <c r="A223" s="5" t="s">
        <v>1648</v>
      </c>
      <c r="B223" s="6" t="s">
        <v>1649</v>
      </c>
      <c r="C223" s="6" t="s">
        <v>1650</v>
      </c>
      <c r="D223" s="6" t="s">
        <v>0</v>
      </c>
      <c r="E223" s="5" t="s">
        <v>169</v>
      </c>
      <c r="F223" s="10">
        <v>32.114</v>
      </c>
      <c r="G223" s="10">
        <v>37.75</v>
      </c>
      <c r="H223" s="9">
        <v>1212.32</v>
      </c>
    </row>
    <row r="224" ht="16.3" customHeight="1" spans="1:8">
      <c r="A224" s="5" t="s">
        <v>1651</v>
      </c>
      <c r="B224" s="6" t="s">
        <v>1652</v>
      </c>
      <c r="C224" s="6" t="s">
        <v>1653</v>
      </c>
      <c r="D224" s="6" t="s">
        <v>0</v>
      </c>
      <c r="E224" s="5" t="s">
        <v>169</v>
      </c>
      <c r="F224" s="10">
        <v>2.792</v>
      </c>
      <c r="G224" s="10">
        <v>29.01</v>
      </c>
      <c r="H224" s="9">
        <v>81</v>
      </c>
    </row>
    <row r="225" ht="16.3" customHeight="1" spans="1:8">
      <c r="A225" s="5" t="s">
        <v>1654</v>
      </c>
      <c r="B225" s="6" t="s">
        <v>1655</v>
      </c>
      <c r="C225" s="6" t="s">
        <v>1656</v>
      </c>
      <c r="D225" s="6" t="s">
        <v>0</v>
      </c>
      <c r="E225" s="5" t="s">
        <v>165</v>
      </c>
      <c r="F225" s="10">
        <v>6.18</v>
      </c>
      <c r="G225" s="10">
        <v>73.81</v>
      </c>
      <c r="H225" s="9">
        <v>456.15</v>
      </c>
    </row>
    <row r="226" ht="16.3" customHeight="1" spans="1:8">
      <c r="A226" s="5" t="s">
        <v>1657</v>
      </c>
      <c r="B226" s="6" t="s">
        <v>1658</v>
      </c>
      <c r="C226" s="6" t="s">
        <v>1659</v>
      </c>
      <c r="D226" s="6" t="s">
        <v>1660</v>
      </c>
      <c r="E226" s="5" t="s">
        <v>331</v>
      </c>
      <c r="F226" s="10">
        <v>600</v>
      </c>
      <c r="G226" s="10">
        <v>95</v>
      </c>
      <c r="H226" s="9">
        <v>57000</v>
      </c>
    </row>
    <row r="227" ht="27.9" customHeight="1" spans="1:8">
      <c r="A227" s="5" t="s">
        <v>1661</v>
      </c>
      <c r="B227" s="6" t="s">
        <v>1662</v>
      </c>
      <c r="C227" s="6" t="s">
        <v>1663</v>
      </c>
      <c r="D227" s="6" t="s">
        <v>1664</v>
      </c>
      <c r="E227" s="5" t="s">
        <v>1665</v>
      </c>
      <c r="F227" s="10">
        <v>3775.45</v>
      </c>
      <c r="G227" s="10">
        <v>0.34</v>
      </c>
      <c r="H227" s="9">
        <v>1283.65</v>
      </c>
    </row>
    <row r="228" ht="27.9" customHeight="1" spans="1:8">
      <c r="A228" s="5" t="s">
        <v>1666</v>
      </c>
      <c r="B228" s="6" t="s">
        <v>1667</v>
      </c>
      <c r="C228" s="6" t="s">
        <v>1668</v>
      </c>
      <c r="D228" s="6" t="s">
        <v>1664</v>
      </c>
      <c r="E228" s="5" t="s">
        <v>1665</v>
      </c>
      <c r="F228" s="10">
        <v>6466.522</v>
      </c>
      <c r="G228" s="10">
        <v>0.52</v>
      </c>
      <c r="H228" s="9">
        <v>3362.59</v>
      </c>
    </row>
    <row r="229" ht="16.3" customHeight="1" spans="1:8">
      <c r="A229" s="5" t="s">
        <v>1669</v>
      </c>
      <c r="B229" s="6" t="s">
        <v>1670</v>
      </c>
      <c r="C229" s="6" t="s">
        <v>1671</v>
      </c>
      <c r="D229" s="6" t="s">
        <v>1672</v>
      </c>
      <c r="E229" s="5" t="s">
        <v>165</v>
      </c>
      <c r="F229" s="10">
        <v>51.643</v>
      </c>
      <c r="G229" s="10">
        <v>45.79</v>
      </c>
      <c r="H229" s="9">
        <v>2364.71</v>
      </c>
    </row>
    <row r="230" ht="27.9" customHeight="1" spans="1:8">
      <c r="A230" s="5" t="s">
        <v>1673</v>
      </c>
      <c r="B230" s="6" t="s">
        <v>1674</v>
      </c>
      <c r="C230" s="6" t="s">
        <v>1675</v>
      </c>
      <c r="D230" s="6" t="s">
        <v>1664</v>
      </c>
      <c r="E230" s="5" t="s">
        <v>1665</v>
      </c>
      <c r="F230" s="10">
        <v>5048.531</v>
      </c>
      <c r="G230" s="10">
        <v>0.35</v>
      </c>
      <c r="H230" s="9">
        <v>1766.99</v>
      </c>
    </row>
    <row r="231" ht="27.9" customHeight="1" spans="1:8">
      <c r="A231" s="5" t="s">
        <v>1676</v>
      </c>
      <c r="B231" s="6" t="s">
        <v>1677</v>
      </c>
      <c r="C231" s="6" t="s">
        <v>1678</v>
      </c>
      <c r="D231" s="6" t="s">
        <v>1679</v>
      </c>
      <c r="E231" s="5" t="s">
        <v>1665</v>
      </c>
      <c r="F231" s="10">
        <v>3663.414</v>
      </c>
      <c r="G231" s="10">
        <v>0.55</v>
      </c>
      <c r="H231" s="9">
        <v>2014.88</v>
      </c>
    </row>
    <row r="232" ht="27.9" customHeight="1" spans="1:8">
      <c r="A232" s="5" t="s">
        <v>1680</v>
      </c>
      <c r="B232" s="6" t="s">
        <v>1681</v>
      </c>
      <c r="C232" s="6" t="s">
        <v>1678</v>
      </c>
      <c r="D232" s="6" t="s">
        <v>1682</v>
      </c>
      <c r="E232" s="5" t="s">
        <v>1665</v>
      </c>
      <c r="F232" s="10">
        <v>15905.494</v>
      </c>
      <c r="G232" s="10">
        <v>0.68</v>
      </c>
      <c r="H232" s="9">
        <v>10815.74</v>
      </c>
    </row>
    <row r="233" ht="27.9" customHeight="1" spans="1:8">
      <c r="A233" s="5" t="s">
        <v>1683</v>
      </c>
      <c r="B233" s="6" t="s">
        <v>1684</v>
      </c>
      <c r="C233" s="6" t="s">
        <v>1685</v>
      </c>
      <c r="D233" s="6" t="s">
        <v>1686</v>
      </c>
      <c r="E233" s="5" t="s">
        <v>1665</v>
      </c>
      <c r="F233" s="10">
        <v>22424.246</v>
      </c>
      <c r="G233" s="10">
        <v>0.52</v>
      </c>
      <c r="H233" s="9">
        <v>11660.61</v>
      </c>
    </row>
    <row r="234" ht="16.3" customHeight="1" spans="1:8">
      <c r="A234" s="5" t="s">
        <v>1687</v>
      </c>
      <c r="B234" s="6" t="s">
        <v>1688</v>
      </c>
      <c r="C234" s="6" t="s">
        <v>1689</v>
      </c>
      <c r="D234" s="6" t="s">
        <v>1690</v>
      </c>
      <c r="E234" s="5" t="s">
        <v>1665</v>
      </c>
      <c r="F234" s="10">
        <v>632.247</v>
      </c>
      <c r="G234" s="10">
        <v>1.09</v>
      </c>
      <c r="H234" s="9">
        <v>689.15</v>
      </c>
    </row>
    <row r="235" ht="16.3" customHeight="1" spans="1:8">
      <c r="A235" s="5" t="s">
        <v>1691</v>
      </c>
      <c r="B235" s="6" t="s">
        <v>1692</v>
      </c>
      <c r="C235" s="6" t="s">
        <v>1689</v>
      </c>
      <c r="D235" s="6" t="s">
        <v>1693</v>
      </c>
      <c r="E235" s="5" t="s">
        <v>1665</v>
      </c>
      <c r="F235" s="10">
        <v>738.276</v>
      </c>
      <c r="G235" s="10">
        <v>1.97</v>
      </c>
      <c r="H235" s="9">
        <v>1454.4</v>
      </c>
    </row>
    <row r="236" ht="27.9" customHeight="1" spans="1:8">
      <c r="A236" s="5" t="s">
        <v>1694</v>
      </c>
      <c r="B236" s="6" t="s">
        <v>1695</v>
      </c>
      <c r="C236" s="6" t="s">
        <v>1689</v>
      </c>
      <c r="D236" s="6" t="s">
        <v>1696</v>
      </c>
      <c r="E236" s="5" t="s">
        <v>1665</v>
      </c>
      <c r="F236" s="10">
        <v>4479.922</v>
      </c>
      <c r="G236" s="10">
        <v>3.84</v>
      </c>
      <c r="H236" s="9">
        <v>17202.9</v>
      </c>
    </row>
    <row r="237" ht="16.3" customHeight="1" spans="1:8">
      <c r="A237" s="5" t="s">
        <v>1697</v>
      </c>
      <c r="B237" s="6" t="s">
        <v>1698</v>
      </c>
      <c r="C237" s="6" t="s">
        <v>1699</v>
      </c>
      <c r="D237" s="6" t="s">
        <v>0</v>
      </c>
      <c r="E237" s="5" t="s">
        <v>169</v>
      </c>
      <c r="F237" s="10">
        <v>0.001</v>
      </c>
      <c r="G237" s="10">
        <v>484.96</v>
      </c>
      <c r="H237" s="9">
        <v>0.39</v>
      </c>
    </row>
    <row r="238" ht="16.3" customHeight="1" spans="1:8">
      <c r="A238" s="5" t="s">
        <v>1700</v>
      </c>
      <c r="B238" s="6" t="s">
        <v>1701</v>
      </c>
      <c r="C238" s="6" t="s">
        <v>1702</v>
      </c>
      <c r="D238" s="6" t="s">
        <v>1703</v>
      </c>
      <c r="E238" s="5" t="s">
        <v>331</v>
      </c>
      <c r="F238" s="10">
        <v>446.121</v>
      </c>
      <c r="G238" s="10">
        <v>0.99</v>
      </c>
      <c r="H238" s="9">
        <v>441.66</v>
      </c>
    </row>
    <row r="239" ht="16.3" customHeight="1" spans="1:8">
      <c r="A239" s="5" t="s">
        <v>1704</v>
      </c>
      <c r="B239" s="6" t="s">
        <v>1705</v>
      </c>
      <c r="C239" s="6" t="s">
        <v>1706</v>
      </c>
      <c r="D239" s="6" t="s">
        <v>0</v>
      </c>
      <c r="E239" s="5" t="s">
        <v>169</v>
      </c>
      <c r="F239" s="10">
        <v>0.006</v>
      </c>
      <c r="G239" s="10">
        <v>1726</v>
      </c>
      <c r="H239" s="9">
        <v>10.36</v>
      </c>
    </row>
    <row r="240" ht="16.3" customHeight="1" spans="1:8">
      <c r="A240" s="5" t="s">
        <v>1707</v>
      </c>
      <c r="B240" s="6" t="s">
        <v>1708</v>
      </c>
      <c r="C240" s="6" t="s">
        <v>1709</v>
      </c>
      <c r="D240" s="6" t="s">
        <v>0</v>
      </c>
      <c r="E240" s="5" t="s">
        <v>169</v>
      </c>
      <c r="F240" s="10">
        <v>8.393</v>
      </c>
      <c r="G240" s="10">
        <v>1858</v>
      </c>
      <c r="H240" s="9">
        <v>15593.85</v>
      </c>
    </row>
    <row r="241" ht="16.3" customHeight="1" spans="1:8">
      <c r="A241" s="5" t="s">
        <v>1710</v>
      </c>
      <c r="B241" s="6" t="s">
        <v>1711</v>
      </c>
      <c r="C241" s="6" t="s">
        <v>1712</v>
      </c>
      <c r="D241" s="6" t="s">
        <v>0</v>
      </c>
      <c r="E241" s="5" t="s">
        <v>169</v>
      </c>
      <c r="F241" s="10">
        <v>10.986</v>
      </c>
      <c r="G241" s="10">
        <v>1379</v>
      </c>
      <c r="H241" s="9">
        <v>15149.66</v>
      </c>
    </row>
    <row r="242" ht="16.3" customHeight="1" spans="1:8">
      <c r="A242" s="5" t="s">
        <v>1713</v>
      </c>
      <c r="B242" s="6" t="s">
        <v>1714</v>
      </c>
      <c r="C242" s="6" t="s">
        <v>1715</v>
      </c>
      <c r="D242" s="6" t="s">
        <v>1123</v>
      </c>
      <c r="E242" s="5" t="s">
        <v>169</v>
      </c>
      <c r="F242" s="10">
        <v>0.24</v>
      </c>
      <c r="G242" s="10">
        <v>1969</v>
      </c>
      <c r="H242" s="9">
        <v>472.56</v>
      </c>
    </row>
    <row r="243" ht="25.6" customHeight="1" spans="1:8">
      <c r="A243" s="1" t="s">
        <v>1107</v>
      </c>
      <c r="B243" s="1"/>
      <c r="C243" s="1"/>
      <c r="D243" s="1"/>
      <c r="E243" s="1"/>
      <c r="F243" s="1"/>
      <c r="G243" s="1"/>
      <c r="H243" s="1"/>
    </row>
    <row r="244" ht="17.85" customHeight="1" spans="1:8">
      <c r="A244" s="2" t="s">
        <v>0</v>
      </c>
      <c r="B244" s="2"/>
      <c r="C244" s="2"/>
      <c r="D244" s="2"/>
      <c r="E244" s="2"/>
      <c r="F244" s="2"/>
      <c r="G244" s="2"/>
      <c r="H244" s="2"/>
    </row>
    <row r="245" ht="17.05" customHeight="1" spans="1:8">
      <c r="A245" s="3" t="s">
        <v>21</v>
      </c>
      <c r="B245" s="3"/>
      <c r="C245" s="3"/>
      <c r="D245" s="3"/>
      <c r="E245" s="3"/>
      <c r="F245" s="3"/>
      <c r="G245" s="2" t="s">
        <v>1716</v>
      </c>
      <c r="H245" s="2"/>
    </row>
    <row r="246" ht="31" customHeight="1" spans="1:8">
      <c r="A246" s="4" t="s">
        <v>25</v>
      </c>
      <c r="B246" s="4" t="s">
        <v>1109</v>
      </c>
      <c r="C246" s="4" t="s">
        <v>1110</v>
      </c>
      <c r="D246" s="4" t="s">
        <v>1111</v>
      </c>
      <c r="E246" s="4" t="s">
        <v>156</v>
      </c>
      <c r="F246" s="5" t="s">
        <v>1099</v>
      </c>
      <c r="G246" s="4" t="s">
        <v>1112</v>
      </c>
      <c r="H246" s="5" t="s">
        <v>1113</v>
      </c>
    </row>
    <row r="247" ht="16.3" customHeight="1" spans="1:8">
      <c r="A247" s="5" t="s">
        <v>1717</v>
      </c>
      <c r="B247" s="6" t="s">
        <v>1718</v>
      </c>
      <c r="C247" s="6" t="s">
        <v>1719</v>
      </c>
      <c r="D247" s="6" t="s">
        <v>0</v>
      </c>
      <c r="E247" s="5" t="s">
        <v>169</v>
      </c>
      <c r="F247" s="10">
        <v>0.064</v>
      </c>
      <c r="G247" s="10">
        <v>2137</v>
      </c>
      <c r="H247" s="9">
        <v>136.77</v>
      </c>
    </row>
    <row r="248" ht="16.3" customHeight="1" spans="1:8">
      <c r="A248" s="5" t="s">
        <v>1720</v>
      </c>
      <c r="B248" s="6" t="s">
        <v>1721</v>
      </c>
      <c r="C248" s="6" t="s">
        <v>1722</v>
      </c>
      <c r="D248" s="6" t="s">
        <v>1723</v>
      </c>
      <c r="E248" s="5" t="s">
        <v>165</v>
      </c>
      <c r="F248" s="10">
        <v>0.178</v>
      </c>
      <c r="G248" s="10">
        <v>26.55</v>
      </c>
      <c r="H248" s="9">
        <v>4.73</v>
      </c>
    </row>
    <row r="249" ht="16.3" customHeight="1" spans="1:8">
      <c r="A249" s="5" t="s">
        <v>1724</v>
      </c>
      <c r="B249" s="6" t="s">
        <v>1725</v>
      </c>
      <c r="C249" s="6" t="s">
        <v>1726</v>
      </c>
      <c r="D249" s="6" t="s">
        <v>0</v>
      </c>
      <c r="E249" s="5" t="s">
        <v>551</v>
      </c>
      <c r="F249" s="10">
        <v>0.075</v>
      </c>
      <c r="G249" s="10">
        <v>12.03</v>
      </c>
      <c r="H249" s="9">
        <v>0.9</v>
      </c>
    </row>
    <row r="250" ht="16.3" customHeight="1" spans="1:8">
      <c r="A250" s="5" t="s">
        <v>1727</v>
      </c>
      <c r="B250" s="6" t="s">
        <v>1728</v>
      </c>
      <c r="C250" s="6" t="s">
        <v>1729</v>
      </c>
      <c r="D250" s="6" t="s">
        <v>1730</v>
      </c>
      <c r="E250" s="5" t="s">
        <v>165</v>
      </c>
      <c r="F250" s="10">
        <v>126.675</v>
      </c>
      <c r="G250" s="10">
        <v>117.98</v>
      </c>
      <c r="H250" s="9">
        <v>14945.07</v>
      </c>
    </row>
    <row r="251" ht="16.3" customHeight="1" spans="1:8">
      <c r="A251" s="5" t="s">
        <v>1731</v>
      </c>
      <c r="B251" s="6" t="s">
        <v>1732</v>
      </c>
      <c r="C251" s="6" t="s">
        <v>1733</v>
      </c>
      <c r="D251" s="6" t="s">
        <v>0</v>
      </c>
      <c r="E251" s="5" t="s">
        <v>551</v>
      </c>
      <c r="F251" s="10">
        <v>30.9</v>
      </c>
      <c r="G251" s="10">
        <v>4.42</v>
      </c>
      <c r="H251" s="9">
        <v>136.58</v>
      </c>
    </row>
    <row r="252" ht="16.3" customHeight="1" spans="1:8">
      <c r="A252" s="5" t="s">
        <v>1734</v>
      </c>
      <c r="B252" s="6" t="s">
        <v>1735</v>
      </c>
      <c r="C252" s="6" t="s">
        <v>1736</v>
      </c>
      <c r="D252" s="6" t="s">
        <v>1737</v>
      </c>
      <c r="E252" s="5" t="s">
        <v>165</v>
      </c>
      <c r="F252" s="10">
        <v>63.18</v>
      </c>
      <c r="G252" s="10">
        <v>70</v>
      </c>
      <c r="H252" s="9">
        <v>4422.6</v>
      </c>
    </row>
    <row r="253" ht="16.3" customHeight="1" spans="1:8">
      <c r="A253" s="5" t="s">
        <v>1738</v>
      </c>
      <c r="B253" s="6" t="s">
        <v>1739</v>
      </c>
      <c r="C253" s="6" t="s">
        <v>1740</v>
      </c>
      <c r="D253" s="6" t="s">
        <v>1741</v>
      </c>
      <c r="E253" s="5" t="s">
        <v>165</v>
      </c>
      <c r="F253" s="10">
        <v>166.088</v>
      </c>
      <c r="G253" s="10">
        <v>58.99</v>
      </c>
      <c r="H253" s="9">
        <v>9797.53</v>
      </c>
    </row>
    <row r="254" ht="16.3" customHeight="1" spans="1:8">
      <c r="A254" s="5" t="s">
        <v>1742</v>
      </c>
      <c r="B254" s="6" t="s">
        <v>1743</v>
      </c>
      <c r="C254" s="6" t="s">
        <v>1744</v>
      </c>
      <c r="D254" s="6" t="s">
        <v>1745</v>
      </c>
      <c r="E254" s="5" t="s">
        <v>165</v>
      </c>
      <c r="F254" s="10">
        <v>2.28</v>
      </c>
      <c r="G254" s="10">
        <v>232.76</v>
      </c>
      <c r="H254" s="9">
        <v>530.69</v>
      </c>
    </row>
    <row r="255" ht="16.3" customHeight="1" spans="1:8">
      <c r="A255" s="5" t="s">
        <v>1746</v>
      </c>
      <c r="B255" s="6" t="s">
        <v>1747</v>
      </c>
      <c r="C255" s="6" t="s">
        <v>1748</v>
      </c>
      <c r="D255" s="6" t="s">
        <v>1749</v>
      </c>
      <c r="E255" s="5" t="s">
        <v>165</v>
      </c>
      <c r="F255" s="10">
        <v>0.594</v>
      </c>
      <c r="G255" s="10">
        <v>36.28</v>
      </c>
      <c r="H255" s="9">
        <v>21.55</v>
      </c>
    </row>
    <row r="256" ht="16.3" customHeight="1" spans="1:8">
      <c r="A256" s="5" t="s">
        <v>1750</v>
      </c>
      <c r="B256" s="6" t="s">
        <v>1751</v>
      </c>
      <c r="C256" s="6" t="s">
        <v>1752</v>
      </c>
      <c r="D256" s="6" t="s">
        <v>0</v>
      </c>
      <c r="E256" s="5" t="s">
        <v>165</v>
      </c>
      <c r="F256" s="10">
        <v>21.84</v>
      </c>
      <c r="G256" s="10">
        <v>1.68</v>
      </c>
      <c r="H256" s="9">
        <v>36.69</v>
      </c>
    </row>
    <row r="257" ht="16.3" customHeight="1" spans="1:8">
      <c r="A257" s="5" t="s">
        <v>1753</v>
      </c>
      <c r="B257" s="6" t="s">
        <v>1754</v>
      </c>
      <c r="C257" s="6" t="s">
        <v>1755</v>
      </c>
      <c r="D257" s="6" t="s">
        <v>0</v>
      </c>
      <c r="E257" s="5" t="s">
        <v>165</v>
      </c>
      <c r="F257" s="10">
        <v>13.02</v>
      </c>
      <c r="G257" s="10">
        <v>109.4</v>
      </c>
      <c r="H257" s="9">
        <v>1424.39</v>
      </c>
    </row>
    <row r="258" ht="16.3" customHeight="1" spans="1:8">
      <c r="A258" s="5" t="s">
        <v>1756</v>
      </c>
      <c r="B258" s="6" t="s">
        <v>1757</v>
      </c>
      <c r="C258" s="6" t="s">
        <v>1758</v>
      </c>
      <c r="D258" s="6" t="s">
        <v>1759</v>
      </c>
      <c r="E258" s="5" t="s">
        <v>331</v>
      </c>
      <c r="F258" s="10">
        <v>3</v>
      </c>
      <c r="G258" s="10">
        <v>2.74</v>
      </c>
      <c r="H258" s="9">
        <v>8.22</v>
      </c>
    </row>
    <row r="259" ht="16.3" customHeight="1" spans="1:8">
      <c r="A259" s="5" t="s">
        <v>1760</v>
      </c>
      <c r="B259" s="6" t="s">
        <v>1757</v>
      </c>
      <c r="C259" s="6" t="s">
        <v>1758</v>
      </c>
      <c r="D259" s="6" t="s">
        <v>1759</v>
      </c>
      <c r="E259" s="5" t="s">
        <v>331</v>
      </c>
      <c r="F259" s="10">
        <v>1</v>
      </c>
      <c r="G259" s="10">
        <v>2.74</v>
      </c>
      <c r="H259" s="9">
        <v>2.74</v>
      </c>
    </row>
    <row r="260" ht="16.3" customHeight="1" spans="1:8">
      <c r="A260" s="5" t="s">
        <v>1761</v>
      </c>
      <c r="B260" s="6" t="s">
        <v>1762</v>
      </c>
      <c r="C260" s="6" t="s">
        <v>1763</v>
      </c>
      <c r="D260" s="6" t="s">
        <v>1764</v>
      </c>
      <c r="E260" s="5" t="s">
        <v>165</v>
      </c>
      <c r="F260" s="10">
        <v>177.429</v>
      </c>
      <c r="G260" s="10">
        <v>21.24</v>
      </c>
      <c r="H260" s="9">
        <v>3768.59</v>
      </c>
    </row>
    <row r="261" ht="16.3" customHeight="1" spans="1:8">
      <c r="A261" s="5" t="s">
        <v>1765</v>
      </c>
      <c r="B261" s="6" t="s">
        <v>1766</v>
      </c>
      <c r="C261" s="6" t="s">
        <v>1767</v>
      </c>
      <c r="D261" s="6" t="s">
        <v>1768</v>
      </c>
      <c r="E261" s="5" t="s">
        <v>165</v>
      </c>
      <c r="F261" s="10">
        <v>11.594</v>
      </c>
      <c r="G261" s="10">
        <v>542.52</v>
      </c>
      <c r="H261" s="9">
        <v>6289.71</v>
      </c>
    </row>
    <row r="262" ht="16.3" customHeight="1" spans="1:8">
      <c r="A262" s="5" t="s">
        <v>1769</v>
      </c>
      <c r="B262" s="6" t="s">
        <v>1770</v>
      </c>
      <c r="C262" s="6" t="s">
        <v>1771</v>
      </c>
      <c r="D262" s="6" t="s">
        <v>0</v>
      </c>
      <c r="E262" s="5" t="s">
        <v>331</v>
      </c>
      <c r="F262" s="10">
        <v>29</v>
      </c>
      <c r="G262" s="10">
        <v>593</v>
      </c>
      <c r="H262" s="9">
        <v>17197</v>
      </c>
    </row>
    <row r="263" ht="16.3" customHeight="1" spans="1:8">
      <c r="A263" s="5" t="s">
        <v>1772</v>
      </c>
      <c r="B263" s="6" t="s">
        <v>1773</v>
      </c>
      <c r="C263" s="6" t="s">
        <v>1774</v>
      </c>
      <c r="D263" s="6" t="s">
        <v>1775</v>
      </c>
      <c r="E263" s="5" t="s">
        <v>165</v>
      </c>
      <c r="F263" s="10">
        <v>30</v>
      </c>
      <c r="G263" s="10">
        <v>247.86</v>
      </c>
      <c r="H263" s="9">
        <v>7435.8</v>
      </c>
    </row>
    <row r="264" ht="16.3" customHeight="1" spans="1:8">
      <c r="A264" s="5" t="s">
        <v>1776</v>
      </c>
      <c r="B264" s="6" t="s">
        <v>1777</v>
      </c>
      <c r="C264" s="6" t="s">
        <v>1778</v>
      </c>
      <c r="D264" s="6" t="s">
        <v>1779</v>
      </c>
      <c r="E264" s="5" t="s">
        <v>165</v>
      </c>
      <c r="F264" s="10">
        <v>100</v>
      </c>
      <c r="G264" s="10">
        <v>240.13</v>
      </c>
      <c r="H264" s="9">
        <v>24013</v>
      </c>
    </row>
    <row r="265" ht="16.3" customHeight="1" spans="1:8">
      <c r="A265" s="5" t="s">
        <v>1780</v>
      </c>
      <c r="B265" s="6" t="s">
        <v>1781</v>
      </c>
      <c r="C265" s="6" t="s">
        <v>1782</v>
      </c>
      <c r="D265" s="6" t="s">
        <v>0</v>
      </c>
      <c r="E265" s="5" t="s">
        <v>502</v>
      </c>
      <c r="F265" s="10">
        <v>2</v>
      </c>
      <c r="G265" s="10">
        <v>1062</v>
      </c>
      <c r="H265" s="9">
        <v>2124</v>
      </c>
    </row>
    <row r="266" ht="16.3" customHeight="1" spans="1:8">
      <c r="A266" s="5" t="s">
        <v>1783</v>
      </c>
      <c r="B266" s="6" t="s">
        <v>1784</v>
      </c>
      <c r="C266" s="6" t="s">
        <v>1785</v>
      </c>
      <c r="D266" s="6" t="s">
        <v>0</v>
      </c>
      <c r="E266" s="5" t="s">
        <v>502</v>
      </c>
      <c r="F266" s="10">
        <v>4</v>
      </c>
      <c r="G266" s="10">
        <v>1062</v>
      </c>
      <c r="H266" s="9">
        <v>4248</v>
      </c>
    </row>
    <row r="267" ht="16.3" customHeight="1" spans="1:8">
      <c r="A267" s="5" t="s">
        <v>1786</v>
      </c>
      <c r="B267" s="6" t="s">
        <v>1787</v>
      </c>
      <c r="C267" s="6" t="s">
        <v>1788</v>
      </c>
      <c r="D267" s="6" t="s">
        <v>1252</v>
      </c>
      <c r="E267" s="5" t="s">
        <v>331</v>
      </c>
      <c r="F267" s="10">
        <v>5.828</v>
      </c>
      <c r="G267" s="10">
        <v>9.73</v>
      </c>
      <c r="H267" s="9">
        <v>56.71</v>
      </c>
    </row>
    <row r="268" ht="16.3" customHeight="1" spans="1:8">
      <c r="A268" s="5" t="s">
        <v>1789</v>
      </c>
      <c r="B268" s="6" t="s">
        <v>1790</v>
      </c>
      <c r="C268" s="6" t="s">
        <v>1791</v>
      </c>
      <c r="D268" s="6" t="s">
        <v>1792</v>
      </c>
      <c r="E268" s="5" t="s">
        <v>331</v>
      </c>
      <c r="F268" s="10">
        <v>3.528</v>
      </c>
      <c r="G268" s="10">
        <v>7.08</v>
      </c>
      <c r="H268" s="9">
        <v>24.98</v>
      </c>
    </row>
    <row r="269" ht="16.3" customHeight="1" spans="1:8">
      <c r="A269" s="5" t="s">
        <v>1793</v>
      </c>
      <c r="B269" s="6" t="s">
        <v>1794</v>
      </c>
      <c r="C269" s="6" t="s">
        <v>1795</v>
      </c>
      <c r="D269" s="6" t="s">
        <v>0</v>
      </c>
      <c r="E269" s="5" t="s">
        <v>331</v>
      </c>
      <c r="F269" s="10">
        <v>5.828</v>
      </c>
      <c r="G269" s="10">
        <v>39.82</v>
      </c>
      <c r="H269" s="9">
        <v>232.07</v>
      </c>
    </row>
    <row r="270" ht="16.3" customHeight="1" spans="1:8">
      <c r="A270" s="5" t="s">
        <v>1796</v>
      </c>
      <c r="B270" s="6" t="s">
        <v>1797</v>
      </c>
      <c r="C270" s="6" t="s">
        <v>1798</v>
      </c>
      <c r="D270" s="6" t="s">
        <v>0</v>
      </c>
      <c r="E270" s="5" t="s">
        <v>551</v>
      </c>
      <c r="F270" s="10">
        <v>0.304</v>
      </c>
      <c r="G270" s="10">
        <v>11.97</v>
      </c>
      <c r="H270" s="9">
        <v>3.64</v>
      </c>
    </row>
    <row r="271" ht="16.3" customHeight="1" spans="1:8">
      <c r="A271" s="5" t="s">
        <v>1799</v>
      </c>
      <c r="B271" s="6" t="s">
        <v>1797</v>
      </c>
      <c r="C271" s="6" t="s">
        <v>1798</v>
      </c>
      <c r="D271" s="6" t="s">
        <v>0</v>
      </c>
      <c r="E271" s="5" t="s">
        <v>551</v>
      </c>
      <c r="F271" s="10">
        <v>0.663</v>
      </c>
      <c r="G271" s="10">
        <v>11.97</v>
      </c>
      <c r="H271" s="9">
        <v>7.93</v>
      </c>
    </row>
    <row r="272" ht="16.3" customHeight="1" spans="1:8">
      <c r="A272" s="5" t="s">
        <v>1800</v>
      </c>
      <c r="B272" s="6" t="s">
        <v>1801</v>
      </c>
      <c r="C272" s="6" t="s">
        <v>1802</v>
      </c>
      <c r="D272" s="6" t="s">
        <v>0</v>
      </c>
      <c r="E272" s="5" t="s">
        <v>551</v>
      </c>
      <c r="F272" s="10">
        <v>746.505</v>
      </c>
      <c r="G272" s="10">
        <v>25</v>
      </c>
      <c r="H272" s="9">
        <v>18662.62</v>
      </c>
    </row>
    <row r="273" ht="16.3" customHeight="1" spans="1:8">
      <c r="A273" s="5" t="s">
        <v>1803</v>
      </c>
      <c r="B273" s="6" t="s">
        <v>1804</v>
      </c>
      <c r="C273" s="6" t="s">
        <v>1805</v>
      </c>
      <c r="D273" s="6" t="s">
        <v>0</v>
      </c>
      <c r="E273" s="5" t="s">
        <v>551</v>
      </c>
      <c r="F273" s="10">
        <v>394.248</v>
      </c>
      <c r="G273" s="10">
        <v>22.21</v>
      </c>
      <c r="H273" s="9">
        <v>8756.25</v>
      </c>
    </row>
    <row r="274" ht="16.3" customHeight="1" spans="1:8">
      <c r="A274" s="5" t="s">
        <v>1806</v>
      </c>
      <c r="B274" s="6" t="s">
        <v>1807</v>
      </c>
      <c r="C274" s="6" t="s">
        <v>1808</v>
      </c>
      <c r="D274" s="6" t="s">
        <v>0</v>
      </c>
      <c r="E274" s="5" t="s">
        <v>551</v>
      </c>
      <c r="F274" s="10">
        <v>8.214</v>
      </c>
      <c r="G274" s="10">
        <v>10.91</v>
      </c>
      <c r="H274" s="9">
        <v>89.62</v>
      </c>
    </row>
    <row r="275" ht="16.3" customHeight="1" spans="1:8">
      <c r="A275" s="5" t="s">
        <v>1809</v>
      </c>
      <c r="B275" s="6" t="s">
        <v>1810</v>
      </c>
      <c r="C275" s="6" t="s">
        <v>1811</v>
      </c>
      <c r="D275" s="6" t="s">
        <v>1812</v>
      </c>
      <c r="E275" s="5" t="s">
        <v>551</v>
      </c>
      <c r="F275" s="10">
        <v>36.512</v>
      </c>
      <c r="G275" s="10">
        <v>10.8</v>
      </c>
      <c r="H275" s="9">
        <v>394.33</v>
      </c>
    </row>
    <row r="276" ht="16.3" customHeight="1" spans="1:8">
      <c r="A276" s="5" t="s">
        <v>1813</v>
      </c>
      <c r="B276" s="6" t="s">
        <v>1814</v>
      </c>
      <c r="C276" s="6" t="s">
        <v>1815</v>
      </c>
      <c r="D276" s="6" t="s">
        <v>1812</v>
      </c>
      <c r="E276" s="5" t="s">
        <v>551</v>
      </c>
      <c r="F276" s="10">
        <v>9.525</v>
      </c>
      <c r="G276" s="10">
        <v>10.8</v>
      </c>
      <c r="H276" s="9">
        <v>102.87</v>
      </c>
    </row>
    <row r="277" ht="16.3" customHeight="1" spans="1:8">
      <c r="A277" s="5" t="s">
        <v>1816</v>
      </c>
      <c r="B277" s="6" t="s">
        <v>1817</v>
      </c>
      <c r="C277" s="6" t="s">
        <v>1818</v>
      </c>
      <c r="D277" s="6" t="s">
        <v>0</v>
      </c>
      <c r="E277" s="5" t="s">
        <v>551</v>
      </c>
      <c r="F277" s="10">
        <v>1.46</v>
      </c>
      <c r="G277" s="10">
        <v>7.48</v>
      </c>
      <c r="H277" s="9">
        <v>10.92</v>
      </c>
    </row>
    <row r="278" ht="16.3" customHeight="1" spans="1:8">
      <c r="A278" s="5" t="s">
        <v>1819</v>
      </c>
      <c r="B278" s="6" t="s">
        <v>1820</v>
      </c>
      <c r="C278" s="6" t="s">
        <v>1821</v>
      </c>
      <c r="D278" s="6" t="s">
        <v>0</v>
      </c>
      <c r="E278" s="5" t="s">
        <v>551</v>
      </c>
      <c r="F278" s="10">
        <v>227.193</v>
      </c>
      <c r="G278" s="10">
        <v>9.58</v>
      </c>
      <c r="H278" s="9">
        <v>2176.51</v>
      </c>
    </row>
    <row r="279" ht="27.9" customHeight="1" spans="1:8">
      <c r="A279" s="5" t="s">
        <v>1822</v>
      </c>
      <c r="B279" s="6" t="s">
        <v>1823</v>
      </c>
      <c r="C279" s="6" t="s">
        <v>1824</v>
      </c>
      <c r="D279" s="6" t="s">
        <v>0</v>
      </c>
      <c r="E279" s="5" t="s">
        <v>551</v>
      </c>
      <c r="F279" s="10">
        <v>3221.483</v>
      </c>
      <c r="G279" s="10">
        <v>1.02</v>
      </c>
      <c r="H279" s="9">
        <v>3285.91</v>
      </c>
    </row>
    <row r="280" ht="16.3" customHeight="1" spans="1:8">
      <c r="A280" s="5" t="s">
        <v>1825</v>
      </c>
      <c r="B280" s="6" t="s">
        <v>1826</v>
      </c>
      <c r="C280" s="6" t="s">
        <v>1827</v>
      </c>
      <c r="D280" s="6" t="s">
        <v>0</v>
      </c>
      <c r="E280" s="5" t="s">
        <v>551</v>
      </c>
      <c r="F280" s="10">
        <v>534.771</v>
      </c>
      <c r="G280" s="10">
        <v>24.28</v>
      </c>
      <c r="H280" s="9">
        <v>12984.24</v>
      </c>
    </row>
    <row r="281" ht="16.3" customHeight="1" spans="1:8">
      <c r="A281" s="5" t="s">
        <v>1828</v>
      </c>
      <c r="B281" s="6" t="s">
        <v>1826</v>
      </c>
      <c r="C281" s="6" t="s">
        <v>1827</v>
      </c>
      <c r="D281" s="6" t="s">
        <v>0</v>
      </c>
      <c r="E281" s="5" t="s">
        <v>551</v>
      </c>
      <c r="F281" s="10">
        <v>373.252</v>
      </c>
      <c r="G281" s="10">
        <v>24.28</v>
      </c>
      <c r="H281" s="9">
        <v>9062.57</v>
      </c>
    </row>
    <row r="282" ht="16.3" customHeight="1" spans="1:8">
      <c r="A282" s="5" t="s">
        <v>1829</v>
      </c>
      <c r="B282" s="6" t="s">
        <v>1830</v>
      </c>
      <c r="C282" s="6" t="s">
        <v>1831</v>
      </c>
      <c r="D282" s="6" t="s">
        <v>0</v>
      </c>
      <c r="E282" s="5" t="s">
        <v>551</v>
      </c>
      <c r="F282" s="8"/>
      <c r="G282" s="10">
        <v>29.42</v>
      </c>
      <c r="H282" s="8"/>
    </row>
    <row r="283" ht="16.3" customHeight="1" spans="1:8">
      <c r="A283" s="5" t="s">
        <v>1832</v>
      </c>
      <c r="B283" s="6" t="s">
        <v>1833</v>
      </c>
      <c r="C283" s="6" t="s">
        <v>1834</v>
      </c>
      <c r="D283" s="6" t="s">
        <v>1835</v>
      </c>
      <c r="E283" s="5" t="s">
        <v>551</v>
      </c>
      <c r="F283" s="10">
        <v>24.585</v>
      </c>
      <c r="G283" s="10">
        <v>8.72</v>
      </c>
      <c r="H283" s="9">
        <v>214.38</v>
      </c>
    </row>
    <row r="284" ht="16.3" customHeight="1" spans="1:8">
      <c r="A284" s="5" t="s">
        <v>1836</v>
      </c>
      <c r="B284" s="6" t="s">
        <v>1837</v>
      </c>
      <c r="C284" s="6" t="s">
        <v>1838</v>
      </c>
      <c r="D284" s="6" t="s">
        <v>0</v>
      </c>
      <c r="E284" s="5" t="s">
        <v>551</v>
      </c>
      <c r="F284" s="10">
        <v>20.455</v>
      </c>
      <c r="G284" s="10">
        <v>21.26</v>
      </c>
      <c r="H284" s="9">
        <v>434.87</v>
      </c>
    </row>
    <row r="285" ht="16.3" customHeight="1" spans="1:8">
      <c r="A285" s="5" t="s">
        <v>1839</v>
      </c>
      <c r="B285" s="6" t="s">
        <v>1840</v>
      </c>
      <c r="C285" s="6" t="s">
        <v>1841</v>
      </c>
      <c r="D285" s="6" t="s">
        <v>0</v>
      </c>
      <c r="E285" s="5" t="s">
        <v>551</v>
      </c>
      <c r="F285" s="10">
        <v>40.909</v>
      </c>
      <c r="G285" s="10">
        <v>21.26</v>
      </c>
      <c r="H285" s="9">
        <v>869.73</v>
      </c>
    </row>
    <row r="286" ht="25.6" customHeight="1" spans="1:8">
      <c r="A286" s="1" t="s">
        <v>1107</v>
      </c>
      <c r="B286" s="1"/>
      <c r="C286" s="1"/>
      <c r="D286" s="1"/>
      <c r="E286" s="1"/>
      <c r="F286" s="1"/>
      <c r="G286" s="1"/>
      <c r="H286" s="1"/>
    </row>
    <row r="287" ht="17.85" customHeight="1" spans="1:8">
      <c r="A287" s="2" t="s">
        <v>0</v>
      </c>
      <c r="B287" s="2"/>
      <c r="C287" s="2"/>
      <c r="D287" s="2"/>
      <c r="E287" s="2"/>
      <c r="F287" s="2"/>
      <c r="G287" s="2"/>
      <c r="H287" s="2"/>
    </row>
    <row r="288" ht="17.05" customHeight="1" spans="1:8">
      <c r="A288" s="3" t="s">
        <v>21</v>
      </c>
      <c r="B288" s="3"/>
      <c r="C288" s="3"/>
      <c r="D288" s="3"/>
      <c r="E288" s="3"/>
      <c r="F288" s="3"/>
      <c r="G288" s="2" t="s">
        <v>1842</v>
      </c>
      <c r="H288" s="2"/>
    </row>
    <row r="289" ht="31" customHeight="1" spans="1:8">
      <c r="A289" s="4" t="s">
        <v>25</v>
      </c>
      <c r="B289" s="4" t="s">
        <v>1109</v>
      </c>
      <c r="C289" s="4" t="s">
        <v>1110</v>
      </c>
      <c r="D289" s="4" t="s">
        <v>1111</v>
      </c>
      <c r="E289" s="4" t="s">
        <v>156</v>
      </c>
      <c r="F289" s="5" t="s">
        <v>1099</v>
      </c>
      <c r="G289" s="4" t="s">
        <v>1112</v>
      </c>
      <c r="H289" s="5" t="s">
        <v>1113</v>
      </c>
    </row>
    <row r="290" ht="16.3" customHeight="1" spans="1:8">
      <c r="A290" s="5" t="s">
        <v>1843</v>
      </c>
      <c r="B290" s="6" t="s">
        <v>1844</v>
      </c>
      <c r="C290" s="6" t="s">
        <v>1845</v>
      </c>
      <c r="D290" s="6" t="s">
        <v>0</v>
      </c>
      <c r="E290" s="5" t="s">
        <v>551</v>
      </c>
      <c r="F290" s="10">
        <v>67.855</v>
      </c>
      <c r="G290" s="10">
        <v>22.12</v>
      </c>
      <c r="H290" s="9">
        <v>1500.94</v>
      </c>
    </row>
    <row r="291" ht="27.9" customHeight="1" spans="1:8">
      <c r="A291" s="5" t="s">
        <v>1846</v>
      </c>
      <c r="B291" s="6" t="s">
        <v>1847</v>
      </c>
      <c r="C291" s="6" t="s">
        <v>1848</v>
      </c>
      <c r="D291" s="6" t="s">
        <v>0</v>
      </c>
      <c r="E291" s="5" t="s">
        <v>551</v>
      </c>
      <c r="F291" s="10">
        <v>1102.702</v>
      </c>
      <c r="G291" s="10">
        <v>17.57</v>
      </c>
      <c r="H291" s="9">
        <v>19374.47</v>
      </c>
    </row>
    <row r="292" ht="16.3" customHeight="1" spans="1:8">
      <c r="A292" s="5" t="s">
        <v>1849</v>
      </c>
      <c r="B292" s="6" t="s">
        <v>1850</v>
      </c>
      <c r="C292" s="6" t="s">
        <v>1851</v>
      </c>
      <c r="D292" s="6" t="s">
        <v>0</v>
      </c>
      <c r="E292" s="5" t="s">
        <v>551</v>
      </c>
      <c r="F292" s="10">
        <v>122.5</v>
      </c>
      <c r="G292" s="10">
        <v>11.31</v>
      </c>
      <c r="H292" s="9">
        <v>1385.47</v>
      </c>
    </row>
    <row r="293" ht="16.3" customHeight="1" spans="1:8">
      <c r="A293" s="5" t="s">
        <v>1852</v>
      </c>
      <c r="B293" s="6" t="s">
        <v>1853</v>
      </c>
      <c r="C293" s="6" t="s">
        <v>1854</v>
      </c>
      <c r="D293" s="6" t="s">
        <v>1855</v>
      </c>
      <c r="E293" s="5" t="s">
        <v>551</v>
      </c>
      <c r="F293" s="10">
        <v>0.066</v>
      </c>
      <c r="G293" s="10">
        <v>9.88</v>
      </c>
      <c r="H293" s="9">
        <v>0.65</v>
      </c>
    </row>
    <row r="294" ht="16.3" customHeight="1" spans="1:8">
      <c r="A294" s="5" t="s">
        <v>1856</v>
      </c>
      <c r="B294" s="6" t="s">
        <v>1857</v>
      </c>
      <c r="C294" s="6" t="s">
        <v>1858</v>
      </c>
      <c r="D294" s="6" t="s">
        <v>1855</v>
      </c>
      <c r="E294" s="5" t="s">
        <v>551</v>
      </c>
      <c r="F294" s="10">
        <v>29.243</v>
      </c>
      <c r="G294" s="10">
        <v>9.91</v>
      </c>
      <c r="H294" s="9">
        <v>289.8</v>
      </c>
    </row>
    <row r="295" ht="16.3" customHeight="1" spans="1:8">
      <c r="A295" s="5" t="s">
        <v>1859</v>
      </c>
      <c r="B295" s="6" t="s">
        <v>1860</v>
      </c>
      <c r="C295" s="6" t="s">
        <v>1861</v>
      </c>
      <c r="D295" s="6" t="s">
        <v>0</v>
      </c>
      <c r="E295" s="5" t="s">
        <v>551</v>
      </c>
      <c r="F295" s="10">
        <v>0.28</v>
      </c>
      <c r="G295" s="10">
        <v>9.91</v>
      </c>
      <c r="H295" s="9">
        <v>2.77</v>
      </c>
    </row>
    <row r="296" ht="16.3" customHeight="1" spans="1:8">
      <c r="A296" s="5" t="s">
        <v>1862</v>
      </c>
      <c r="B296" s="6" t="s">
        <v>1860</v>
      </c>
      <c r="C296" s="6" t="s">
        <v>1861</v>
      </c>
      <c r="D296" s="6" t="s">
        <v>0</v>
      </c>
      <c r="E296" s="5" t="s">
        <v>551</v>
      </c>
      <c r="F296" s="10">
        <v>0.58</v>
      </c>
      <c r="G296" s="10">
        <v>9.91</v>
      </c>
      <c r="H296" s="9">
        <v>5.74</v>
      </c>
    </row>
    <row r="297" ht="27.9" customHeight="1" spans="1:8">
      <c r="A297" s="5" t="s">
        <v>1863</v>
      </c>
      <c r="B297" s="6" t="s">
        <v>1864</v>
      </c>
      <c r="C297" s="6" t="s">
        <v>1865</v>
      </c>
      <c r="D297" s="6" t="s">
        <v>0</v>
      </c>
      <c r="E297" s="5" t="s">
        <v>551</v>
      </c>
      <c r="F297" s="10">
        <v>9006.095</v>
      </c>
      <c r="G297" s="10">
        <v>17.79</v>
      </c>
      <c r="H297" s="9">
        <v>160218.44</v>
      </c>
    </row>
    <row r="298" ht="27.9" customHeight="1" spans="1:8">
      <c r="A298" s="5" t="s">
        <v>1866</v>
      </c>
      <c r="B298" s="6" t="s">
        <v>1867</v>
      </c>
      <c r="C298" s="6" t="s">
        <v>1868</v>
      </c>
      <c r="D298" s="6" t="s">
        <v>0</v>
      </c>
      <c r="E298" s="5" t="s">
        <v>551</v>
      </c>
      <c r="F298" s="10">
        <v>12703.763</v>
      </c>
      <c r="G298" s="10">
        <v>2.14</v>
      </c>
      <c r="H298" s="9">
        <v>27186.05</v>
      </c>
    </row>
    <row r="299" ht="16.3" customHeight="1" spans="1:8">
      <c r="A299" s="5" t="s">
        <v>1869</v>
      </c>
      <c r="B299" s="6" t="s">
        <v>1870</v>
      </c>
      <c r="C299" s="6" t="s">
        <v>1871</v>
      </c>
      <c r="D299" s="6" t="s">
        <v>0</v>
      </c>
      <c r="E299" s="5" t="s">
        <v>551</v>
      </c>
      <c r="F299" s="10">
        <v>0.561</v>
      </c>
      <c r="G299" s="10">
        <v>13.27</v>
      </c>
      <c r="H299" s="9">
        <v>7.44</v>
      </c>
    </row>
    <row r="300" ht="16.3" customHeight="1" spans="1:8">
      <c r="A300" s="5" t="s">
        <v>1872</v>
      </c>
      <c r="B300" s="6" t="s">
        <v>1873</v>
      </c>
      <c r="C300" s="6" t="s">
        <v>1874</v>
      </c>
      <c r="D300" s="6" t="s">
        <v>0</v>
      </c>
      <c r="E300" s="5" t="s">
        <v>551</v>
      </c>
      <c r="F300" s="10">
        <v>347.625</v>
      </c>
      <c r="G300" s="10">
        <v>6.67</v>
      </c>
      <c r="H300" s="9">
        <v>2318.66</v>
      </c>
    </row>
    <row r="301" ht="16.3" customHeight="1" spans="1:8">
      <c r="A301" s="5" t="s">
        <v>1875</v>
      </c>
      <c r="B301" s="6" t="s">
        <v>1876</v>
      </c>
      <c r="C301" s="6" t="s">
        <v>1877</v>
      </c>
      <c r="D301" s="6" t="s">
        <v>0</v>
      </c>
      <c r="E301" s="5" t="s">
        <v>551</v>
      </c>
      <c r="F301" s="10">
        <v>18.429</v>
      </c>
      <c r="G301" s="10">
        <v>3.94</v>
      </c>
      <c r="H301" s="9">
        <v>72.61</v>
      </c>
    </row>
    <row r="302" ht="16.3" customHeight="1" spans="1:8">
      <c r="A302" s="5" t="s">
        <v>1878</v>
      </c>
      <c r="B302" s="6" t="s">
        <v>1879</v>
      </c>
      <c r="C302" s="6" t="s">
        <v>1880</v>
      </c>
      <c r="D302" s="6" t="s">
        <v>0</v>
      </c>
      <c r="E302" s="5" t="s">
        <v>551</v>
      </c>
      <c r="F302" s="10">
        <v>178.845</v>
      </c>
      <c r="G302" s="10">
        <v>12.05</v>
      </c>
      <c r="H302" s="9">
        <v>2155.08</v>
      </c>
    </row>
    <row r="303" ht="16.3" customHeight="1" spans="1:8">
      <c r="A303" s="5" t="s">
        <v>1881</v>
      </c>
      <c r="B303" s="6" t="s">
        <v>1882</v>
      </c>
      <c r="C303" s="6" t="s">
        <v>1883</v>
      </c>
      <c r="D303" s="6" t="s">
        <v>1155</v>
      </c>
      <c r="E303" s="5" t="s">
        <v>551</v>
      </c>
      <c r="F303" s="10">
        <v>740.551</v>
      </c>
      <c r="G303" s="10">
        <v>2.96</v>
      </c>
      <c r="H303" s="9">
        <v>2192.03</v>
      </c>
    </row>
    <row r="304" ht="27.9" customHeight="1" spans="1:8">
      <c r="A304" s="5" t="s">
        <v>1884</v>
      </c>
      <c r="B304" s="6" t="s">
        <v>1885</v>
      </c>
      <c r="C304" s="6" t="s">
        <v>1886</v>
      </c>
      <c r="D304" s="6" t="s">
        <v>1887</v>
      </c>
      <c r="E304" s="5" t="s">
        <v>165</v>
      </c>
      <c r="F304" s="10">
        <v>2448.071</v>
      </c>
      <c r="G304" s="10">
        <v>22</v>
      </c>
      <c r="H304" s="9">
        <v>53857.56</v>
      </c>
    </row>
    <row r="305" ht="16.3" customHeight="1" spans="1:8">
      <c r="A305" s="5" t="s">
        <v>1888</v>
      </c>
      <c r="B305" s="6" t="s">
        <v>1889</v>
      </c>
      <c r="C305" s="6" t="s">
        <v>1890</v>
      </c>
      <c r="D305" s="6" t="s">
        <v>0</v>
      </c>
      <c r="E305" s="5" t="s">
        <v>551</v>
      </c>
      <c r="F305" s="10">
        <v>201.642</v>
      </c>
      <c r="G305" s="10">
        <v>11.73</v>
      </c>
      <c r="H305" s="9">
        <v>2365.26</v>
      </c>
    </row>
    <row r="306" ht="16.3" customHeight="1" spans="1:8">
      <c r="A306" s="5" t="s">
        <v>1891</v>
      </c>
      <c r="B306" s="6" t="s">
        <v>1892</v>
      </c>
      <c r="C306" s="6" t="s">
        <v>1893</v>
      </c>
      <c r="D306" s="6" t="s">
        <v>0</v>
      </c>
      <c r="E306" s="5" t="s">
        <v>551</v>
      </c>
      <c r="F306" s="10">
        <v>484.166</v>
      </c>
      <c r="G306" s="10">
        <v>2.83</v>
      </c>
      <c r="H306" s="9">
        <v>1370.19</v>
      </c>
    </row>
    <row r="307" ht="16.3" customHeight="1" spans="1:8">
      <c r="A307" s="5" t="s">
        <v>1894</v>
      </c>
      <c r="B307" s="6" t="s">
        <v>1895</v>
      </c>
      <c r="C307" s="6" t="s">
        <v>1896</v>
      </c>
      <c r="D307" s="6" t="s">
        <v>0</v>
      </c>
      <c r="E307" s="5" t="s">
        <v>551</v>
      </c>
      <c r="F307" s="10">
        <v>0.212</v>
      </c>
      <c r="G307" s="10">
        <v>4.12</v>
      </c>
      <c r="H307" s="9">
        <v>0.87</v>
      </c>
    </row>
    <row r="308" ht="16.3" customHeight="1" spans="1:8">
      <c r="A308" s="5" t="s">
        <v>1897</v>
      </c>
      <c r="B308" s="6" t="s">
        <v>1898</v>
      </c>
      <c r="C308" s="6" t="s">
        <v>1899</v>
      </c>
      <c r="D308" s="6" t="s">
        <v>0</v>
      </c>
      <c r="E308" s="5" t="s">
        <v>551</v>
      </c>
      <c r="F308" s="10">
        <v>0.25</v>
      </c>
      <c r="G308" s="10">
        <v>10.02</v>
      </c>
      <c r="H308" s="9">
        <v>2.51</v>
      </c>
    </row>
    <row r="309" ht="16.3" customHeight="1" spans="1:8">
      <c r="A309" s="5" t="s">
        <v>1900</v>
      </c>
      <c r="B309" s="6" t="s">
        <v>1901</v>
      </c>
      <c r="C309" s="6" t="s">
        <v>1902</v>
      </c>
      <c r="D309" s="6" t="s">
        <v>0</v>
      </c>
      <c r="E309" s="5" t="s">
        <v>551</v>
      </c>
      <c r="F309" s="10">
        <v>2.54</v>
      </c>
      <c r="G309" s="10">
        <v>10.08</v>
      </c>
      <c r="H309" s="9">
        <v>25.6</v>
      </c>
    </row>
    <row r="310" ht="16.3" customHeight="1" spans="1:8">
      <c r="A310" s="5" t="s">
        <v>1903</v>
      </c>
      <c r="B310" s="6" t="s">
        <v>1904</v>
      </c>
      <c r="C310" s="6" t="s">
        <v>1905</v>
      </c>
      <c r="D310" s="6" t="s">
        <v>0</v>
      </c>
      <c r="E310" s="5" t="s">
        <v>551</v>
      </c>
      <c r="F310" s="10">
        <v>780.087</v>
      </c>
      <c r="G310" s="10">
        <v>4.84</v>
      </c>
      <c r="H310" s="9">
        <v>3775.62</v>
      </c>
    </row>
    <row r="311" ht="16.3" customHeight="1" spans="1:8">
      <c r="A311" s="5" t="s">
        <v>1906</v>
      </c>
      <c r="B311" s="6" t="s">
        <v>1907</v>
      </c>
      <c r="C311" s="6" t="s">
        <v>1908</v>
      </c>
      <c r="D311" s="6" t="s">
        <v>1909</v>
      </c>
      <c r="E311" s="5" t="s">
        <v>1910</v>
      </c>
      <c r="F311" s="10">
        <v>334.354</v>
      </c>
      <c r="G311" s="10">
        <v>11.95</v>
      </c>
      <c r="H311" s="9">
        <v>3995.53</v>
      </c>
    </row>
    <row r="312" ht="16.3" customHeight="1" spans="1:8">
      <c r="A312" s="5" t="s">
        <v>1911</v>
      </c>
      <c r="B312" s="6" t="s">
        <v>1912</v>
      </c>
      <c r="C312" s="6" t="s">
        <v>1913</v>
      </c>
      <c r="D312" s="6" t="s">
        <v>0</v>
      </c>
      <c r="E312" s="5" t="s">
        <v>551</v>
      </c>
      <c r="F312" s="10">
        <v>51.739</v>
      </c>
      <c r="G312" s="10">
        <v>4.47</v>
      </c>
      <c r="H312" s="9">
        <v>231.27</v>
      </c>
    </row>
    <row r="313" ht="16.3" customHeight="1" spans="1:8">
      <c r="A313" s="5" t="s">
        <v>1914</v>
      </c>
      <c r="B313" s="6" t="s">
        <v>1915</v>
      </c>
      <c r="C313" s="6" t="s">
        <v>1916</v>
      </c>
      <c r="D313" s="6" t="s">
        <v>0</v>
      </c>
      <c r="E313" s="5" t="s">
        <v>551</v>
      </c>
      <c r="F313" s="10">
        <v>2.888</v>
      </c>
      <c r="G313" s="10">
        <v>7.88</v>
      </c>
      <c r="H313" s="9">
        <v>22.76</v>
      </c>
    </row>
    <row r="314" ht="16.3" customHeight="1" spans="1:8">
      <c r="A314" s="5" t="s">
        <v>1917</v>
      </c>
      <c r="B314" s="6" t="s">
        <v>1918</v>
      </c>
      <c r="C314" s="6" t="s">
        <v>1919</v>
      </c>
      <c r="D314" s="6" t="s">
        <v>1920</v>
      </c>
      <c r="E314" s="5" t="s">
        <v>551</v>
      </c>
      <c r="F314" s="10">
        <v>19.867</v>
      </c>
      <c r="G314" s="10">
        <v>9.65</v>
      </c>
      <c r="H314" s="9">
        <v>191.72</v>
      </c>
    </row>
    <row r="315" ht="16.3" customHeight="1" spans="1:8">
      <c r="A315" s="5" t="s">
        <v>1921</v>
      </c>
      <c r="B315" s="6" t="s">
        <v>1922</v>
      </c>
      <c r="C315" s="6" t="s">
        <v>1923</v>
      </c>
      <c r="D315" s="6" t="s">
        <v>1924</v>
      </c>
      <c r="E315" s="5" t="s">
        <v>551</v>
      </c>
      <c r="F315" s="10">
        <v>0.309</v>
      </c>
      <c r="G315" s="10">
        <v>6.02</v>
      </c>
      <c r="H315" s="9">
        <v>1.86</v>
      </c>
    </row>
    <row r="316" ht="16.3" customHeight="1" spans="1:8">
      <c r="A316" s="5" t="s">
        <v>1925</v>
      </c>
      <c r="B316" s="6" t="s">
        <v>1926</v>
      </c>
      <c r="C316" s="6" t="s">
        <v>1927</v>
      </c>
      <c r="D316" s="6" t="s">
        <v>0</v>
      </c>
      <c r="E316" s="5" t="s">
        <v>551</v>
      </c>
      <c r="F316" s="10">
        <v>0.02</v>
      </c>
      <c r="G316" s="10">
        <v>6</v>
      </c>
      <c r="H316" s="9">
        <v>0.12</v>
      </c>
    </row>
    <row r="317" ht="16.3" customHeight="1" spans="1:8">
      <c r="A317" s="5" t="s">
        <v>1928</v>
      </c>
      <c r="B317" s="6" t="s">
        <v>1929</v>
      </c>
      <c r="C317" s="6" t="s">
        <v>1930</v>
      </c>
      <c r="D317" s="6" t="s">
        <v>1931</v>
      </c>
      <c r="E317" s="5" t="s">
        <v>551</v>
      </c>
      <c r="F317" s="10">
        <v>9.118</v>
      </c>
      <c r="G317" s="10">
        <v>6.94</v>
      </c>
      <c r="H317" s="9">
        <v>63.28</v>
      </c>
    </row>
    <row r="318" ht="16.3" customHeight="1" spans="1:8">
      <c r="A318" s="5" t="s">
        <v>1932</v>
      </c>
      <c r="B318" s="6" t="s">
        <v>1933</v>
      </c>
      <c r="C318" s="6" t="s">
        <v>1934</v>
      </c>
      <c r="D318" s="6" t="s">
        <v>0</v>
      </c>
      <c r="E318" s="5" t="s">
        <v>551</v>
      </c>
      <c r="F318" s="10">
        <v>20.529</v>
      </c>
      <c r="G318" s="10">
        <v>7.26</v>
      </c>
      <c r="H318" s="9">
        <v>149.04</v>
      </c>
    </row>
    <row r="319" ht="16.3" customHeight="1" spans="1:8">
      <c r="A319" s="5" t="s">
        <v>1935</v>
      </c>
      <c r="B319" s="6" t="s">
        <v>1936</v>
      </c>
      <c r="C319" s="6" t="s">
        <v>1937</v>
      </c>
      <c r="D319" s="6" t="s">
        <v>0</v>
      </c>
      <c r="E319" s="5" t="s">
        <v>551</v>
      </c>
      <c r="F319" s="10">
        <v>1.94</v>
      </c>
      <c r="G319" s="10">
        <v>6.16</v>
      </c>
      <c r="H319" s="9">
        <v>11.95</v>
      </c>
    </row>
    <row r="320" ht="16.3" customHeight="1" spans="1:8">
      <c r="A320" s="5" t="s">
        <v>1938</v>
      </c>
      <c r="B320" s="6" t="s">
        <v>1939</v>
      </c>
      <c r="C320" s="6" t="s">
        <v>1940</v>
      </c>
      <c r="D320" s="6" t="s">
        <v>1123</v>
      </c>
      <c r="E320" s="5" t="s">
        <v>551</v>
      </c>
      <c r="F320" s="10">
        <v>3.746</v>
      </c>
      <c r="G320" s="10">
        <v>5.54</v>
      </c>
      <c r="H320" s="9">
        <v>20.75</v>
      </c>
    </row>
    <row r="321" ht="16.3" customHeight="1" spans="1:8">
      <c r="A321" s="5" t="s">
        <v>1941</v>
      </c>
      <c r="B321" s="6" t="s">
        <v>1942</v>
      </c>
      <c r="C321" s="6" t="s">
        <v>1943</v>
      </c>
      <c r="D321" s="6" t="s">
        <v>1944</v>
      </c>
      <c r="E321" s="5" t="s">
        <v>551</v>
      </c>
      <c r="F321" s="10">
        <v>0.3</v>
      </c>
      <c r="G321" s="10">
        <v>6.27</v>
      </c>
      <c r="H321" s="9">
        <v>1.88</v>
      </c>
    </row>
    <row r="322" ht="16.3" customHeight="1" spans="1:8">
      <c r="A322" s="5" t="s">
        <v>1945</v>
      </c>
      <c r="B322" s="6" t="s">
        <v>1946</v>
      </c>
      <c r="C322" s="6" t="s">
        <v>1947</v>
      </c>
      <c r="D322" s="6" t="s">
        <v>1123</v>
      </c>
      <c r="E322" s="5" t="s">
        <v>551</v>
      </c>
      <c r="F322" s="10">
        <v>2.313</v>
      </c>
      <c r="G322" s="10">
        <v>25.4</v>
      </c>
      <c r="H322" s="9">
        <v>58.74</v>
      </c>
    </row>
    <row r="323" ht="16.3" customHeight="1" spans="1:8">
      <c r="A323" s="5" t="s">
        <v>1948</v>
      </c>
      <c r="B323" s="6" t="s">
        <v>1949</v>
      </c>
      <c r="C323" s="6" t="s">
        <v>1950</v>
      </c>
      <c r="D323" s="6" t="s">
        <v>1951</v>
      </c>
      <c r="E323" s="5" t="s">
        <v>551</v>
      </c>
      <c r="F323" s="10">
        <v>0.247</v>
      </c>
      <c r="G323" s="10">
        <v>5.75</v>
      </c>
      <c r="H323" s="9">
        <v>1.42</v>
      </c>
    </row>
    <row r="324" ht="16.3" customHeight="1" spans="1:8">
      <c r="A324" s="5" t="s">
        <v>1952</v>
      </c>
      <c r="B324" s="6" t="s">
        <v>1953</v>
      </c>
      <c r="C324" s="6" t="s">
        <v>1954</v>
      </c>
      <c r="D324" s="6" t="s">
        <v>1123</v>
      </c>
      <c r="E324" s="5" t="s">
        <v>551</v>
      </c>
      <c r="F324" s="10">
        <v>7.395</v>
      </c>
      <c r="G324" s="10">
        <v>17.4</v>
      </c>
      <c r="H324" s="9">
        <v>128.67</v>
      </c>
    </row>
    <row r="325" ht="16.3" customHeight="1" spans="1:8">
      <c r="A325" s="5" t="s">
        <v>1955</v>
      </c>
      <c r="B325" s="6" t="s">
        <v>1956</v>
      </c>
      <c r="C325" s="6" t="s">
        <v>1957</v>
      </c>
      <c r="D325" s="6" t="s">
        <v>0</v>
      </c>
      <c r="E325" s="5" t="s">
        <v>551</v>
      </c>
      <c r="F325" s="10">
        <v>0.96</v>
      </c>
      <c r="G325" s="10">
        <v>1.32</v>
      </c>
      <c r="H325" s="9">
        <v>1.27</v>
      </c>
    </row>
    <row r="326" ht="16.3" customHeight="1" spans="1:8">
      <c r="A326" s="5" t="s">
        <v>1958</v>
      </c>
      <c r="B326" s="6" t="s">
        <v>1959</v>
      </c>
      <c r="C326" s="6" t="s">
        <v>1960</v>
      </c>
      <c r="D326" s="6" t="s">
        <v>0</v>
      </c>
      <c r="E326" s="5" t="s">
        <v>551</v>
      </c>
      <c r="F326" s="10">
        <v>4.045</v>
      </c>
      <c r="G326" s="10">
        <v>6.64</v>
      </c>
      <c r="H326" s="9">
        <v>26.86</v>
      </c>
    </row>
    <row r="327" ht="25.6" customHeight="1" spans="1:8">
      <c r="A327" s="1" t="s">
        <v>1107</v>
      </c>
      <c r="B327" s="1"/>
      <c r="C327" s="1"/>
      <c r="D327" s="1"/>
      <c r="E327" s="1"/>
      <c r="F327" s="1"/>
      <c r="G327" s="1"/>
      <c r="H327" s="1"/>
    </row>
    <row r="328" ht="17.85" customHeight="1" spans="1:8">
      <c r="A328" s="2" t="s">
        <v>0</v>
      </c>
      <c r="B328" s="2"/>
      <c r="C328" s="2"/>
      <c r="D328" s="2"/>
      <c r="E328" s="2"/>
      <c r="F328" s="2"/>
      <c r="G328" s="2"/>
      <c r="H328" s="2"/>
    </row>
    <row r="329" ht="17.05" customHeight="1" spans="1:8">
      <c r="A329" s="3" t="s">
        <v>21</v>
      </c>
      <c r="B329" s="3"/>
      <c r="C329" s="3"/>
      <c r="D329" s="3"/>
      <c r="E329" s="3"/>
      <c r="F329" s="3"/>
      <c r="G329" s="2" t="s">
        <v>1961</v>
      </c>
      <c r="H329" s="2"/>
    </row>
    <row r="330" ht="31" customHeight="1" spans="1:8">
      <c r="A330" s="4" t="s">
        <v>25</v>
      </c>
      <c r="B330" s="4" t="s">
        <v>1109</v>
      </c>
      <c r="C330" s="4" t="s">
        <v>1110</v>
      </c>
      <c r="D330" s="4" t="s">
        <v>1111</v>
      </c>
      <c r="E330" s="4" t="s">
        <v>156</v>
      </c>
      <c r="F330" s="5" t="s">
        <v>1099</v>
      </c>
      <c r="G330" s="4" t="s">
        <v>1112</v>
      </c>
      <c r="H330" s="5" t="s">
        <v>1113</v>
      </c>
    </row>
    <row r="331" ht="16.3" customHeight="1" spans="1:8">
      <c r="A331" s="5" t="s">
        <v>1962</v>
      </c>
      <c r="B331" s="6" t="s">
        <v>1963</v>
      </c>
      <c r="C331" s="6" t="s">
        <v>1964</v>
      </c>
      <c r="D331" s="6" t="s">
        <v>0</v>
      </c>
      <c r="E331" s="5" t="s">
        <v>551</v>
      </c>
      <c r="F331" s="10">
        <v>1.549</v>
      </c>
      <c r="G331" s="10">
        <v>11.33</v>
      </c>
      <c r="H331" s="9">
        <v>17.55</v>
      </c>
    </row>
    <row r="332" ht="16.3" customHeight="1" spans="1:8">
      <c r="A332" s="5" t="s">
        <v>1965</v>
      </c>
      <c r="B332" s="6" t="s">
        <v>1966</v>
      </c>
      <c r="C332" s="6" t="s">
        <v>1967</v>
      </c>
      <c r="D332" s="6" t="s">
        <v>1968</v>
      </c>
      <c r="E332" s="5" t="s">
        <v>1315</v>
      </c>
      <c r="F332" s="10">
        <v>0.561</v>
      </c>
      <c r="G332" s="10">
        <v>7.53</v>
      </c>
      <c r="H332" s="9">
        <v>4.22</v>
      </c>
    </row>
    <row r="333" ht="16.3" customHeight="1" spans="1:8">
      <c r="A333" s="5" t="s">
        <v>1969</v>
      </c>
      <c r="B333" s="6" t="s">
        <v>1970</v>
      </c>
      <c r="C333" s="6" t="s">
        <v>1971</v>
      </c>
      <c r="D333" s="6" t="s">
        <v>0</v>
      </c>
      <c r="E333" s="5" t="s">
        <v>551</v>
      </c>
      <c r="F333" s="10">
        <v>615.94</v>
      </c>
      <c r="G333" s="10">
        <v>3.56</v>
      </c>
      <c r="H333" s="9">
        <v>2192.75</v>
      </c>
    </row>
    <row r="334" ht="16.3" customHeight="1" spans="1:8">
      <c r="A334" s="5" t="s">
        <v>1972</v>
      </c>
      <c r="B334" s="6" t="s">
        <v>1973</v>
      </c>
      <c r="C334" s="6" t="s">
        <v>1974</v>
      </c>
      <c r="D334" s="6" t="s">
        <v>0</v>
      </c>
      <c r="E334" s="5" t="s">
        <v>551</v>
      </c>
      <c r="F334" s="10">
        <v>32.659</v>
      </c>
      <c r="G334" s="10">
        <v>2.54</v>
      </c>
      <c r="H334" s="9">
        <v>82.95</v>
      </c>
    </row>
    <row r="335" ht="16.3" customHeight="1" spans="1:8">
      <c r="A335" s="5" t="s">
        <v>1975</v>
      </c>
      <c r="B335" s="6" t="s">
        <v>1976</v>
      </c>
      <c r="C335" s="6" t="s">
        <v>1977</v>
      </c>
      <c r="D335" s="6" t="s">
        <v>0</v>
      </c>
      <c r="E335" s="5" t="s">
        <v>551</v>
      </c>
      <c r="F335" s="10">
        <v>8.737</v>
      </c>
      <c r="G335" s="10">
        <v>2.92</v>
      </c>
      <c r="H335" s="9">
        <v>25.51</v>
      </c>
    </row>
    <row r="336" ht="16.3" customHeight="1" spans="1:8">
      <c r="A336" s="5" t="s">
        <v>1978</v>
      </c>
      <c r="B336" s="6" t="s">
        <v>1979</v>
      </c>
      <c r="C336" s="6" t="s">
        <v>1980</v>
      </c>
      <c r="D336" s="6" t="s">
        <v>0</v>
      </c>
      <c r="E336" s="5" t="s">
        <v>551</v>
      </c>
      <c r="F336" s="10">
        <v>0.761</v>
      </c>
      <c r="G336" s="10">
        <v>21.45</v>
      </c>
      <c r="H336" s="9">
        <v>16.33</v>
      </c>
    </row>
    <row r="337" ht="16.3" customHeight="1" spans="1:8">
      <c r="A337" s="5" t="s">
        <v>1981</v>
      </c>
      <c r="B337" s="6" t="s">
        <v>1982</v>
      </c>
      <c r="C337" s="6" t="s">
        <v>1983</v>
      </c>
      <c r="D337" s="6" t="s">
        <v>0</v>
      </c>
      <c r="E337" s="5" t="s">
        <v>551</v>
      </c>
      <c r="F337" s="10">
        <v>19.362</v>
      </c>
      <c r="G337" s="10">
        <v>11.77</v>
      </c>
      <c r="H337" s="9">
        <v>227.9</v>
      </c>
    </row>
    <row r="338" ht="16.3" customHeight="1" spans="1:8">
      <c r="A338" s="5" t="s">
        <v>1984</v>
      </c>
      <c r="B338" s="6" t="s">
        <v>1985</v>
      </c>
      <c r="C338" s="6" t="s">
        <v>1986</v>
      </c>
      <c r="D338" s="6" t="s">
        <v>0</v>
      </c>
      <c r="E338" s="5" t="s">
        <v>551</v>
      </c>
      <c r="F338" s="10">
        <v>26.602</v>
      </c>
      <c r="G338" s="10">
        <v>4.12</v>
      </c>
      <c r="H338" s="9">
        <v>109.6</v>
      </c>
    </row>
    <row r="339" ht="16.3" customHeight="1" spans="1:8">
      <c r="A339" s="5" t="s">
        <v>1987</v>
      </c>
      <c r="B339" s="6" t="s">
        <v>1988</v>
      </c>
      <c r="C339" s="6" t="s">
        <v>1989</v>
      </c>
      <c r="D339" s="6" t="s">
        <v>0</v>
      </c>
      <c r="E339" s="5" t="s">
        <v>551</v>
      </c>
      <c r="F339" s="10">
        <v>135.126</v>
      </c>
      <c r="G339" s="10">
        <v>11.31</v>
      </c>
      <c r="H339" s="9">
        <v>1528.28</v>
      </c>
    </row>
    <row r="340" ht="16.3" customHeight="1" spans="1:8">
      <c r="A340" s="5" t="s">
        <v>1990</v>
      </c>
      <c r="B340" s="6" t="s">
        <v>1991</v>
      </c>
      <c r="C340" s="6" t="s">
        <v>1992</v>
      </c>
      <c r="D340" s="6" t="s">
        <v>0</v>
      </c>
      <c r="E340" s="5" t="s">
        <v>551</v>
      </c>
      <c r="F340" s="10">
        <v>71.356</v>
      </c>
      <c r="G340" s="10">
        <v>3.38</v>
      </c>
      <c r="H340" s="9">
        <v>241.18</v>
      </c>
    </row>
    <row r="341" ht="16.3" customHeight="1" spans="1:8">
      <c r="A341" s="5" t="s">
        <v>1993</v>
      </c>
      <c r="B341" s="6" t="s">
        <v>1994</v>
      </c>
      <c r="C341" s="6" t="s">
        <v>1995</v>
      </c>
      <c r="D341" s="6" t="s">
        <v>1996</v>
      </c>
      <c r="E341" s="5" t="s">
        <v>551</v>
      </c>
      <c r="F341" s="10">
        <v>35.882</v>
      </c>
      <c r="G341" s="10">
        <v>3.57</v>
      </c>
      <c r="H341" s="9">
        <v>128.1</v>
      </c>
    </row>
    <row r="342" ht="27.9" customHeight="1" spans="1:8">
      <c r="A342" s="5" t="s">
        <v>1997</v>
      </c>
      <c r="B342" s="6" t="s">
        <v>1994</v>
      </c>
      <c r="C342" s="6" t="s">
        <v>1995</v>
      </c>
      <c r="D342" s="6" t="s">
        <v>1996</v>
      </c>
      <c r="E342" s="5" t="s">
        <v>551</v>
      </c>
      <c r="F342" s="10">
        <v>6436.434</v>
      </c>
      <c r="G342" s="10">
        <v>3.57</v>
      </c>
      <c r="H342" s="9">
        <v>22978.07</v>
      </c>
    </row>
    <row r="343" ht="27.9" customHeight="1" spans="1:8">
      <c r="A343" s="5" t="s">
        <v>1998</v>
      </c>
      <c r="B343" s="6" t="s">
        <v>1999</v>
      </c>
      <c r="C343" s="6" t="s">
        <v>2000</v>
      </c>
      <c r="D343" s="6" t="s">
        <v>0</v>
      </c>
      <c r="E343" s="5" t="s">
        <v>169</v>
      </c>
      <c r="F343" s="10">
        <v>1615.938</v>
      </c>
      <c r="G343" s="10">
        <v>2.05</v>
      </c>
      <c r="H343" s="9">
        <v>3312.67</v>
      </c>
    </row>
    <row r="344" ht="16.3" customHeight="1" spans="1:8">
      <c r="A344" s="5" t="s">
        <v>2001</v>
      </c>
      <c r="B344" s="6" t="s">
        <v>2002</v>
      </c>
      <c r="C344" s="6" t="s">
        <v>2003</v>
      </c>
      <c r="D344" s="6" t="s">
        <v>0</v>
      </c>
      <c r="E344" s="5" t="s">
        <v>551</v>
      </c>
      <c r="F344" s="10">
        <v>3.951</v>
      </c>
      <c r="G344" s="10">
        <v>2.88</v>
      </c>
      <c r="H344" s="9">
        <v>11.38</v>
      </c>
    </row>
    <row r="345" ht="16.3" customHeight="1" spans="1:8">
      <c r="A345" s="5" t="s">
        <v>2004</v>
      </c>
      <c r="B345" s="6" t="s">
        <v>2005</v>
      </c>
      <c r="C345" s="6" t="s">
        <v>2006</v>
      </c>
      <c r="D345" s="6" t="s">
        <v>0</v>
      </c>
      <c r="E345" s="5" t="s">
        <v>169</v>
      </c>
      <c r="F345" s="10">
        <v>17.336</v>
      </c>
      <c r="G345" s="10">
        <v>4.01</v>
      </c>
      <c r="H345" s="9">
        <v>69.52</v>
      </c>
    </row>
    <row r="346" ht="16.3" customHeight="1" spans="1:8">
      <c r="A346" s="5" t="s">
        <v>2007</v>
      </c>
      <c r="B346" s="6" t="s">
        <v>2008</v>
      </c>
      <c r="C346" s="6" t="s">
        <v>2009</v>
      </c>
      <c r="D346" s="6" t="s">
        <v>0</v>
      </c>
      <c r="E346" s="5" t="s">
        <v>551</v>
      </c>
      <c r="F346" s="10">
        <v>3.17</v>
      </c>
      <c r="G346" s="10">
        <v>21.35</v>
      </c>
      <c r="H346" s="9">
        <v>67.68</v>
      </c>
    </row>
    <row r="347" ht="16.3" customHeight="1" spans="1:8">
      <c r="A347" s="5" t="s">
        <v>2010</v>
      </c>
      <c r="B347" s="6" t="s">
        <v>2011</v>
      </c>
      <c r="C347" s="6" t="s">
        <v>2012</v>
      </c>
      <c r="D347" s="6" t="s">
        <v>2013</v>
      </c>
      <c r="E347" s="5" t="s">
        <v>1910</v>
      </c>
      <c r="F347" s="10">
        <v>290.187</v>
      </c>
      <c r="G347" s="10">
        <v>8.85</v>
      </c>
      <c r="H347" s="9">
        <v>2568.15</v>
      </c>
    </row>
    <row r="348" ht="16.3" customHeight="1" spans="1:8">
      <c r="A348" s="5" t="s">
        <v>2014</v>
      </c>
      <c r="B348" s="6" t="s">
        <v>2015</v>
      </c>
      <c r="C348" s="6" t="s">
        <v>2012</v>
      </c>
      <c r="D348" s="6" t="s">
        <v>2016</v>
      </c>
      <c r="E348" s="5" t="s">
        <v>1910</v>
      </c>
      <c r="F348" s="10">
        <v>146.791</v>
      </c>
      <c r="G348" s="10">
        <v>11</v>
      </c>
      <c r="H348" s="9">
        <v>1614.7</v>
      </c>
    </row>
    <row r="349" ht="16.3" customHeight="1" spans="1:8">
      <c r="A349" s="5" t="s">
        <v>2017</v>
      </c>
      <c r="B349" s="6" t="s">
        <v>2018</v>
      </c>
      <c r="C349" s="6" t="s">
        <v>2012</v>
      </c>
      <c r="D349" s="6" t="s">
        <v>2019</v>
      </c>
      <c r="E349" s="5" t="s">
        <v>1910</v>
      </c>
      <c r="F349" s="10">
        <v>110.83</v>
      </c>
      <c r="G349" s="10">
        <v>12.96</v>
      </c>
      <c r="H349" s="9">
        <v>1436.36</v>
      </c>
    </row>
    <row r="350" ht="16.3" customHeight="1" spans="1:8">
      <c r="A350" s="5" t="s">
        <v>2020</v>
      </c>
      <c r="B350" s="6" t="s">
        <v>2021</v>
      </c>
      <c r="C350" s="6" t="s">
        <v>2022</v>
      </c>
      <c r="D350" s="6" t="s">
        <v>2019</v>
      </c>
      <c r="E350" s="5" t="s">
        <v>2023</v>
      </c>
      <c r="F350" s="10">
        <v>163.617</v>
      </c>
      <c r="G350" s="10">
        <v>18.58</v>
      </c>
      <c r="H350" s="9">
        <v>3040</v>
      </c>
    </row>
    <row r="351" ht="16.3" customHeight="1" spans="1:8">
      <c r="A351" s="5" t="s">
        <v>2024</v>
      </c>
      <c r="B351" s="6" t="s">
        <v>2025</v>
      </c>
      <c r="C351" s="6" t="s">
        <v>2026</v>
      </c>
      <c r="D351" s="6" t="s">
        <v>0</v>
      </c>
      <c r="E351" s="5" t="s">
        <v>551</v>
      </c>
      <c r="F351" s="10">
        <v>2.816</v>
      </c>
      <c r="G351" s="10">
        <v>14.76</v>
      </c>
      <c r="H351" s="9">
        <v>41.56</v>
      </c>
    </row>
    <row r="352" ht="16.3" customHeight="1" spans="1:8">
      <c r="A352" s="5" t="s">
        <v>2027</v>
      </c>
      <c r="B352" s="6" t="s">
        <v>2028</v>
      </c>
      <c r="C352" s="6" t="s">
        <v>2029</v>
      </c>
      <c r="D352" s="6" t="s">
        <v>2030</v>
      </c>
      <c r="E352" s="5" t="s">
        <v>551</v>
      </c>
      <c r="F352" s="10">
        <v>2.846</v>
      </c>
      <c r="G352" s="10">
        <v>10.5</v>
      </c>
      <c r="H352" s="9">
        <v>29.89</v>
      </c>
    </row>
    <row r="353" ht="27.9" customHeight="1" spans="1:8">
      <c r="A353" s="5" t="s">
        <v>2031</v>
      </c>
      <c r="B353" s="6" t="s">
        <v>2032</v>
      </c>
      <c r="C353" s="6" t="s">
        <v>2029</v>
      </c>
      <c r="D353" s="6" t="s">
        <v>2033</v>
      </c>
      <c r="E353" s="5" t="s">
        <v>551</v>
      </c>
      <c r="F353" s="10">
        <v>1437.85</v>
      </c>
      <c r="G353" s="10">
        <v>12.9</v>
      </c>
      <c r="H353" s="9">
        <v>18548.27</v>
      </c>
    </row>
    <row r="354" ht="16.3" customHeight="1" spans="1:8">
      <c r="A354" s="5" t="s">
        <v>2034</v>
      </c>
      <c r="B354" s="6" t="s">
        <v>2035</v>
      </c>
      <c r="C354" s="6" t="s">
        <v>2036</v>
      </c>
      <c r="D354" s="6" t="s">
        <v>2037</v>
      </c>
      <c r="E354" s="5" t="s">
        <v>551</v>
      </c>
      <c r="F354" s="10">
        <v>0.233</v>
      </c>
      <c r="G354" s="10">
        <v>7.56</v>
      </c>
      <c r="H354" s="9">
        <v>1.76</v>
      </c>
    </row>
    <row r="355" ht="16.3" customHeight="1" spans="1:8">
      <c r="A355" s="5" t="s">
        <v>2038</v>
      </c>
      <c r="B355" s="6" t="s">
        <v>2039</v>
      </c>
      <c r="C355" s="6" t="s">
        <v>2040</v>
      </c>
      <c r="D355" s="6" t="s">
        <v>0</v>
      </c>
      <c r="E355" s="5" t="s">
        <v>551</v>
      </c>
      <c r="F355" s="10">
        <v>572.304</v>
      </c>
      <c r="G355" s="10">
        <v>1.95</v>
      </c>
      <c r="H355" s="9">
        <v>1115.99</v>
      </c>
    </row>
    <row r="356" ht="16.3" customHeight="1" spans="1:8">
      <c r="A356" s="5" t="s">
        <v>2041</v>
      </c>
      <c r="B356" s="6" t="s">
        <v>2042</v>
      </c>
      <c r="C356" s="6" t="s">
        <v>2043</v>
      </c>
      <c r="D356" s="6" t="s">
        <v>0</v>
      </c>
      <c r="E356" s="5" t="s">
        <v>551</v>
      </c>
      <c r="F356" s="10">
        <v>6.864</v>
      </c>
      <c r="G356" s="10">
        <v>7.66</v>
      </c>
      <c r="H356" s="9">
        <v>52.58</v>
      </c>
    </row>
    <row r="357" ht="16.3" customHeight="1" spans="1:8">
      <c r="A357" s="5" t="s">
        <v>2044</v>
      </c>
      <c r="B357" s="6" t="s">
        <v>2045</v>
      </c>
      <c r="C357" s="6" t="s">
        <v>2046</v>
      </c>
      <c r="D357" s="6" t="s">
        <v>0</v>
      </c>
      <c r="E357" s="5" t="s">
        <v>551</v>
      </c>
      <c r="F357" s="10">
        <v>268.545</v>
      </c>
      <c r="G357" s="10">
        <v>1.92</v>
      </c>
      <c r="H357" s="9">
        <v>515.61</v>
      </c>
    </row>
    <row r="358" ht="16.3" customHeight="1" spans="1:8">
      <c r="A358" s="5" t="s">
        <v>2047</v>
      </c>
      <c r="B358" s="6" t="s">
        <v>2048</v>
      </c>
      <c r="C358" s="6" t="s">
        <v>2049</v>
      </c>
      <c r="D358" s="6" t="s">
        <v>2050</v>
      </c>
      <c r="E358" s="5" t="s">
        <v>551</v>
      </c>
      <c r="F358" s="10">
        <v>9.238</v>
      </c>
      <c r="G358" s="10">
        <v>7.27</v>
      </c>
      <c r="H358" s="9">
        <v>67.16</v>
      </c>
    </row>
    <row r="359" ht="16.3" customHeight="1" spans="1:8">
      <c r="A359" s="5" t="s">
        <v>2051</v>
      </c>
      <c r="B359" s="6" t="s">
        <v>2052</v>
      </c>
      <c r="C359" s="6" t="s">
        <v>2049</v>
      </c>
      <c r="D359" s="6" t="s">
        <v>2053</v>
      </c>
      <c r="E359" s="5" t="s">
        <v>551</v>
      </c>
      <c r="F359" s="10">
        <v>0.3</v>
      </c>
      <c r="G359" s="10">
        <v>7.3</v>
      </c>
      <c r="H359" s="9">
        <v>2.19</v>
      </c>
    </row>
    <row r="360" ht="16.3" customHeight="1" spans="1:8">
      <c r="A360" s="5" t="s">
        <v>2054</v>
      </c>
      <c r="B360" s="6" t="s">
        <v>2055</v>
      </c>
      <c r="C360" s="6" t="s">
        <v>2056</v>
      </c>
      <c r="D360" s="6" t="s">
        <v>2057</v>
      </c>
      <c r="E360" s="5" t="s">
        <v>169</v>
      </c>
      <c r="F360" s="10">
        <v>10.544</v>
      </c>
      <c r="G360" s="10">
        <v>420</v>
      </c>
      <c r="H360" s="9">
        <v>4428.63</v>
      </c>
    </row>
    <row r="361" ht="27.9" customHeight="1" spans="1:8">
      <c r="A361" s="5" t="s">
        <v>2058</v>
      </c>
      <c r="B361" s="6" t="s">
        <v>2059</v>
      </c>
      <c r="C361" s="6" t="s">
        <v>2060</v>
      </c>
      <c r="D361" s="6" t="s">
        <v>440</v>
      </c>
      <c r="E361" s="5" t="s">
        <v>165</v>
      </c>
      <c r="F361" s="10">
        <v>2092.648</v>
      </c>
      <c r="G361" s="10">
        <v>25</v>
      </c>
      <c r="H361" s="9">
        <v>52316.21</v>
      </c>
    </row>
    <row r="362" ht="16.3" customHeight="1" spans="1:8">
      <c r="A362" s="5" t="s">
        <v>2061</v>
      </c>
      <c r="B362" s="6" t="s">
        <v>2062</v>
      </c>
      <c r="C362" s="6" t="s">
        <v>2063</v>
      </c>
      <c r="D362" s="6" t="s">
        <v>0</v>
      </c>
      <c r="E362" s="5" t="s">
        <v>551</v>
      </c>
      <c r="F362" s="10">
        <v>63.551</v>
      </c>
      <c r="G362" s="10">
        <v>3.878</v>
      </c>
      <c r="H362" s="9">
        <v>246.45</v>
      </c>
    </row>
    <row r="363" ht="16.3" customHeight="1" spans="1:8">
      <c r="A363" s="5" t="s">
        <v>2064</v>
      </c>
      <c r="B363" s="6" t="s">
        <v>2065</v>
      </c>
      <c r="C363" s="6" t="s">
        <v>2063</v>
      </c>
      <c r="D363" s="6" t="s">
        <v>2066</v>
      </c>
      <c r="E363" s="5" t="s">
        <v>331</v>
      </c>
      <c r="F363" s="10">
        <v>1.217</v>
      </c>
      <c r="G363" s="10">
        <v>6.345</v>
      </c>
      <c r="H363" s="9">
        <v>7.72</v>
      </c>
    </row>
    <row r="364" ht="27.9" customHeight="1" spans="1:8">
      <c r="A364" s="5" t="s">
        <v>2067</v>
      </c>
      <c r="B364" s="6" t="s">
        <v>2065</v>
      </c>
      <c r="C364" s="6" t="s">
        <v>2068</v>
      </c>
      <c r="D364" s="6" t="s">
        <v>2069</v>
      </c>
      <c r="E364" s="5" t="s">
        <v>331</v>
      </c>
      <c r="F364" s="10">
        <v>254.801</v>
      </c>
      <c r="G364" s="10">
        <v>6.345</v>
      </c>
      <c r="H364" s="9">
        <v>1616.71</v>
      </c>
    </row>
    <row r="365" ht="27.9" customHeight="1" spans="1:8">
      <c r="A365" s="5" t="s">
        <v>2070</v>
      </c>
      <c r="B365" s="6" t="s">
        <v>2071</v>
      </c>
      <c r="C365" s="6" t="s">
        <v>2072</v>
      </c>
      <c r="D365" s="6" t="s">
        <v>2073</v>
      </c>
      <c r="E365" s="5" t="s">
        <v>331</v>
      </c>
      <c r="F365" s="10">
        <v>370.275</v>
      </c>
      <c r="G365" s="10">
        <v>9.421</v>
      </c>
      <c r="H365" s="9">
        <v>3488.36</v>
      </c>
    </row>
    <row r="366" ht="16.3" customHeight="1" spans="1:8">
      <c r="A366" s="5" t="s">
        <v>2074</v>
      </c>
      <c r="B366" s="6" t="s">
        <v>2075</v>
      </c>
      <c r="C366" s="6" t="s">
        <v>2076</v>
      </c>
      <c r="D366" s="6" t="s">
        <v>2077</v>
      </c>
      <c r="E366" s="5" t="s">
        <v>331</v>
      </c>
      <c r="F366" s="10">
        <v>192.219</v>
      </c>
      <c r="G366" s="10">
        <v>12.101</v>
      </c>
      <c r="H366" s="9">
        <v>2326.04</v>
      </c>
    </row>
    <row r="367" ht="25.6" customHeight="1" spans="1:8">
      <c r="A367" s="1" t="s">
        <v>1107</v>
      </c>
      <c r="B367" s="1"/>
      <c r="C367" s="1"/>
      <c r="D367" s="1"/>
      <c r="E367" s="1"/>
      <c r="F367" s="1"/>
      <c r="G367" s="1"/>
      <c r="H367" s="1"/>
    </row>
    <row r="368" ht="17.85" customHeight="1" spans="1:8">
      <c r="A368" s="2" t="s">
        <v>0</v>
      </c>
      <c r="B368" s="2"/>
      <c r="C368" s="2"/>
      <c r="D368" s="2"/>
      <c r="E368" s="2"/>
      <c r="F368" s="2"/>
      <c r="G368" s="2"/>
      <c r="H368" s="2"/>
    </row>
    <row r="369" ht="17.05" customHeight="1" spans="1:8">
      <c r="A369" s="3" t="s">
        <v>21</v>
      </c>
      <c r="B369" s="3"/>
      <c r="C369" s="3"/>
      <c r="D369" s="3"/>
      <c r="E369" s="3"/>
      <c r="F369" s="3"/>
      <c r="G369" s="2" t="s">
        <v>2078</v>
      </c>
      <c r="H369" s="2"/>
    </row>
    <row r="370" ht="31" customHeight="1" spans="1:8">
      <c r="A370" s="4" t="s">
        <v>25</v>
      </c>
      <c r="B370" s="4" t="s">
        <v>1109</v>
      </c>
      <c r="C370" s="4" t="s">
        <v>1110</v>
      </c>
      <c r="D370" s="4" t="s">
        <v>1111</v>
      </c>
      <c r="E370" s="4" t="s">
        <v>156</v>
      </c>
      <c r="F370" s="5" t="s">
        <v>1099</v>
      </c>
      <c r="G370" s="4" t="s">
        <v>1112</v>
      </c>
      <c r="H370" s="5" t="s">
        <v>1113</v>
      </c>
    </row>
    <row r="371" ht="16.3" customHeight="1" spans="1:8">
      <c r="A371" s="5" t="s">
        <v>0</v>
      </c>
      <c r="B371" s="6" t="s">
        <v>0</v>
      </c>
      <c r="C371" s="6" t="s">
        <v>2079</v>
      </c>
      <c r="D371" s="6" t="s">
        <v>0</v>
      </c>
      <c r="E371" s="5" t="s">
        <v>0</v>
      </c>
      <c r="F371" s="8"/>
      <c r="G371" s="8"/>
      <c r="H371" s="8"/>
    </row>
    <row r="372" ht="16.3" customHeight="1" spans="1:8">
      <c r="A372" s="5" t="s">
        <v>2080</v>
      </c>
      <c r="B372" s="6" t="s">
        <v>2081</v>
      </c>
      <c r="C372" s="6" t="s">
        <v>2082</v>
      </c>
      <c r="D372" s="6" t="s">
        <v>2083</v>
      </c>
      <c r="E372" s="5" t="s">
        <v>331</v>
      </c>
      <c r="F372" s="10">
        <v>34.248</v>
      </c>
      <c r="G372" s="10">
        <v>14.846</v>
      </c>
      <c r="H372" s="9">
        <v>508.44</v>
      </c>
    </row>
    <row r="373" ht="16.3" customHeight="1" spans="1:8">
      <c r="A373" s="5" t="s">
        <v>2084</v>
      </c>
      <c r="B373" s="6" t="s">
        <v>2085</v>
      </c>
      <c r="C373" s="6" t="s">
        <v>2063</v>
      </c>
      <c r="D373" s="6" t="s">
        <v>1393</v>
      </c>
      <c r="E373" s="5" t="s">
        <v>331</v>
      </c>
      <c r="F373" s="10">
        <v>2.22</v>
      </c>
      <c r="G373" s="10">
        <v>18.758</v>
      </c>
      <c r="H373" s="9">
        <v>41.64</v>
      </c>
    </row>
    <row r="374" ht="16.3" customHeight="1" spans="1:8">
      <c r="A374" s="5" t="s">
        <v>2086</v>
      </c>
      <c r="B374" s="6" t="s">
        <v>2085</v>
      </c>
      <c r="C374" s="6" t="s">
        <v>2082</v>
      </c>
      <c r="D374" s="6" t="s">
        <v>2087</v>
      </c>
      <c r="E374" s="5" t="s">
        <v>331</v>
      </c>
      <c r="F374" s="10">
        <v>11.103</v>
      </c>
      <c r="G374" s="10">
        <v>18.758</v>
      </c>
      <c r="H374" s="9">
        <v>208.28</v>
      </c>
    </row>
    <row r="375" ht="27.9" customHeight="1" spans="1:8">
      <c r="A375" s="5" t="s">
        <v>2088</v>
      </c>
      <c r="B375" s="6" t="s">
        <v>2085</v>
      </c>
      <c r="C375" s="6" t="s">
        <v>2089</v>
      </c>
      <c r="D375" s="6" t="s">
        <v>2087</v>
      </c>
      <c r="E375" s="5" t="s">
        <v>331</v>
      </c>
      <c r="F375" s="10">
        <v>1046.696</v>
      </c>
      <c r="G375" s="10">
        <v>18.758</v>
      </c>
      <c r="H375" s="9">
        <v>19633.93</v>
      </c>
    </row>
    <row r="376" ht="16.3" customHeight="1" spans="1:8">
      <c r="A376" s="5" t="s">
        <v>2090</v>
      </c>
      <c r="B376" s="6" t="s">
        <v>2091</v>
      </c>
      <c r="C376" s="6" t="s">
        <v>865</v>
      </c>
      <c r="D376" s="6" t="s">
        <v>1393</v>
      </c>
      <c r="E376" s="5" t="s">
        <v>331</v>
      </c>
      <c r="F376" s="10">
        <v>22.211</v>
      </c>
      <c r="G376" s="10">
        <v>23.988</v>
      </c>
      <c r="H376" s="9">
        <v>532.79</v>
      </c>
    </row>
    <row r="377" ht="16.3" customHeight="1" spans="1:8">
      <c r="A377" s="5" t="s">
        <v>2092</v>
      </c>
      <c r="B377" s="6" t="s">
        <v>2093</v>
      </c>
      <c r="C377" s="6" t="s">
        <v>865</v>
      </c>
      <c r="D377" s="6" t="s">
        <v>1400</v>
      </c>
      <c r="E377" s="5" t="s">
        <v>331</v>
      </c>
      <c r="F377" s="10">
        <v>57.437</v>
      </c>
      <c r="G377" s="10">
        <v>52.541</v>
      </c>
      <c r="H377" s="9">
        <v>3017.8</v>
      </c>
    </row>
    <row r="378" ht="27.9" customHeight="1" spans="1:8">
      <c r="A378" s="5" t="s">
        <v>2094</v>
      </c>
      <c r="B378" s="6" t="s">
        <v>2095</v>
      </c>
      <c r="C378" s="6" t="s">
        <v>2096</v>
      </c>
      <c r="D378" s="6" t="s">
        <v>2097</v>
      </c>
      <c r="E378" s="5" t="s">
        <v>331</v>
      </c>
      <c r="F378" s="10">
        <v>9.682</v>
      </c>
      <c r="G378" s="10">
        <v>13.05</v>
      </c>
      <c r="H378" s="9">
        <v>126.35</v>
      </c>
    </row>
    <row r="379" ht="27.9" customHeight="1" spans="1:8">
      <c r="A379" s="5" t="s">
        <v>2098</v>
      </c>
      <c r="B379" s="6" t="s">
        <v>2095</v>
      </c>
      <c r="C379" s="6" t="s">
        <v>2099</v>
      </c>
      <c r="D379" s="6" t="s">
        <v>2100</v>
      </c>
      <c r="E379" s="5" t="s">
        <v>331</v>
      </c>
      <c r="F379" s="10">
        <v>196.4</v>
      </c>
      <c r="G379" s="10">
        <v>9.65</v>
      </c>
      <c r="H379" s="9">
        <v>1895.26</v>
      </c>
    </row>
    <row r="380" ht="27.9" customHeight="1" spans="1:8">
      <c r="A380" s="5" t="s">
        <v>2101</v>
      </c>
      <c r="B380" s="6" t="s">
        <v>2095</v>
      </c>
      <c r="C380" s="6" t="s">
        <v>2102</v>
      </c>
      <c r="D380" s="6" t="s">
        <v>2103</v>
      </c>
      <c r="E380" s="5" t="s">
        <v>331</v>
      </c>
      <c r="F380" s="10">
        <v>762.19</v>
      </c>
      <c r="G380" s="10">
        <v>6.19</v>
      </c>
      <c r="H380" s="9">
        <v>4717.95</v>
      </c>
    </row>
    <row r="381" ht="16.3" customHeight="1" spans="1:8">
      <c r="A381" s="5" t="s">
        <v>2104</v>
      </c>
      <c r="B381" s="6" t="s">
        <v>2105</v>
      </c>
      <c r="C381" s="6" t="s">
        <v>2106</v>
      </c>
      <c r="D381" s="6" t="s">
        <v>2107</v>
      </c>
      <c r="E381" s="5" t="s">
        <v>331</v>
      </c>
      <c r="F381" s="10">
        <v>0.25</v>
      </c>
      <c r="G381" s="10">
        <v>6.32</v>
      </c>
      <c r="H381" s="9">
        <v>1.58</v>
      </c>
    </row>
    <row r="382" ht="16.3" customHeight="1" spans="1:8">
      <c r="A382" s="5" t="s">
        <v>2108</v>
      </c>
      <c r="B382" s="6" t="s">
        <v>2109</v>
      </c>
      <c r="C382" s="6" t="s">
        <v>2110</v>
      </c>
      <c r="D382" s="6" t="s">
        <v>1411</v>
      </c>
      <c r="E382" s="5" t="s">
        <v>1275</v>
      </c>
      <c r="F382" s="10">
        <v>6.06</v>
      </c>
      <c r="G382" s="10">
        <v>10</v>
      </c>
      <c r="H382" s="9">
        <v>60.6</v>
      </c>
    </row>
    <row r="383" ht="16.3" customHeight="1" spans="1:8">
      <c r="A383" s="5" t="s">
        <v>2111</v>
      </c>
      <c r="B383" s="6" t="s">
        <v>2112</v>
      </c>
      <c r="C383" s="6" t="s">
        <v>638</v>
      </c>
      <c r="D383" s="6" t="s">
        <v>0</v>
      </c>
      <c r="E383" s="5" t="s">
        <v>551</v>
      </c>
      <c r="F383" s="10">
        <v>0.75</v>
      </c>
      <c r="G383" s="10">
        <v>9.94</v>
      </c>
      <c r="H383" s="9">
        <v>7.46</v>
      </c>
    </row>
    <row r="384" ht="16.3" customHeight="1" spans="1:8">
      <c r="A384" s="5" t="s">
        <v>2113</v>
      </c>
      <c r="B384" s="6" t="s">
        <v>2114</v>
      </c>
      <c r="C384" s="6" t="s">
        <v>2115</v>
      </c>
      <c r="D384" s="6" t="s">
        <v>2116</v>
      </c>
      <c r="E384" s="5" t="s">
        <v>331</v>
      </c>
      <c r="F384" s="10">
        <v>11.775</v>
      </c>
      <c r="G384" s="10">
        <v>7.99</v>
      </c>
      <c r="H384" s="9">
        <v>94.09</v>
      </c>
    </row>
    <row r="385" ht="16.3" customHeight="1" spans="1:8">
      <c r="A385" s="5" t="s">
        <v>2117</v>
      </c>
      <c r="B385" s="6" t="s">
        <v>2114</v>
      </c>
      <c r="C385" s="6" t="s">
        <v>638</v>
      </c>
      <c r="D385" s="6" t="s">
        <v>2116</v>
      </c>
      <c r="E385" s="5" t="s">
        <v>331</v>
      </c>
      <c r="F385" s="10">
        <v>12.24</v>
      </c>
      <c r="G385" s="10">
        <v>7.99</v>
      </c>
      <c r="H385" s="9">
        <v>97.8</v>
      </c>
    </row>
    <row r="386" ht="16.3" customHeight="1" spans="1:8">
      <c r="A386" s="5" t="s">
        <v>2118</v>
      </c>
      <c r="B386" s="6" t="s">
        <v>2119</v>
      </c>
      <c r="C386" s="6" t="s">
        <v>638</v>
      </c>
      <c r="D386" s="6" t="s">
        <v>2120</v>
      </c>
      <c r="E386" s="5" t="s">
        <v>331</v>
      </c>
      <c r="F386" s="10">
        <v>24.684</v>
      </c>
      <c r="G386" s="10">
        <v>35.17</v>
      </c>
      <c r="H386" s="9">
        <v>868.14</v>
      </c>
    </row>
    <row r="387" ht="16.3" customHeight="1" spans="1:8">
      <c r="A387" s="5" t="s">
        <v>2121</v>
      </c>
      <c r="B387" s="6" t="s">
        <v>2122</v>
      </c>
      <c r="C387" s="6" t="s">
        <v>2123</v>
      </c>
      <c r="D387" s="6" t="s">
        <v>2124</v>
      </c>
      <c r="E387" s="5" t="s">
        <v>331</v>
      </c>
      <c r="F387" s="10">
        <v>493.14</v>
      </c>
      <c r="G387" s="10">
        <v>2.44</v>
      </c>
      <c r="H387" s="9">
        <v>1203.26</v>
      </c>
    </row>
    <row r="388" ht="27.9" customHeight="1" spans="1:8">
      <c r="A388" s="5" t="s">
        <v>2125</v>
      </c>
      <c r="B388" s="6" t="s">
        <v>2126</v>
      </c>
      <c r="C388" s="6" t="s">
        <v>2127</v>
      </c>
      <c r="D388" s="6" t="s">
        <v>2128</v>
      </c>
      <c r="E388" s="5" t="s">
        <v>331</v>
      </c>
      <c r="F388" s="10">
        <v>198.838</v>
      </c>
      <c r="G388" s="10">
        <v>34.58</v>
      </c>
      <c r="H388" s="9">
        <v>6875.83</v>
      </c>
    </row>
    <row r="389" ht="16.3" customHeight="1" spans="1:8">
      <c r="A389" s="5" t="s">
        <v>2129</v>
      </c>
      <c r="B389" s="6" t="s">
        <v>2130</v>
      </c>
      <c r="C389" s="6" t="s">
        <v>2115</v>
      </c>
      <c r="D389" s="6" t="s">
        <v>2131</v>
      </c>
      <c r="E389" s="5" t="s">
        <v>331</v>
      </c>
      <c r="F389" s="10">
        <v>14.498</v>
      </c>
      <c r="G389" s="10">
        <v>3.89</v>
      </c>
      <c r="H389" s="9">
        <v>56.4</v>
      </c>
    </row>
    <row r="390" ht="16.3" customHeight="1" spans="1:8">
      <c r="A390" s="5" t="s">
        <v>2132</v>
      </c>
      <c r="B390" s="6" t="s">
        <v>2133</v>
      </c>
      <c r="C390" s="6" t="s">
        <v>2115</v>
      </c>
      <c r="D390" s="6" t="s">
        <v>1569</v>
      </c>
      <c r="E390" s="5" t="s">
        <v>331</v>
      </c>
      <c r="F390" s="10">
        <v>6.015</v>
      </c>
      <c r="G390" s="10">
        <v>5.68</v>
      </c>
      <c r="H390" s="9">
        <v>34.16</v>
      </c>
    </row>
    <row r="391" ht="16.3" customHeight="1" spans="1:8">
      <c r="A391" s="5" t="s">
        <v>2134</v>
      </c>
      <c r="B391" s="6" t="s">
        <v>2135</v>
      </c>
      <c r="C391" s="6" t="s">
        <v>2115</v>
      </c>
      <c r="D391" s="6" t="s">
        <v>2136</v>
      </c>
      <c r="E391" s="5" t="s">
        <v>331</v>
      </c>
      <c r="F391" s="10">
        <v>3.881</v>
      </c>
      <c r="G391" s="10">
        <v>11.99</v>
      </c>
      <c r="H391" s="9">
        <v>46.53</v>
      </c>
    </row>
    <row r="392" ht="16.3" customHeight="1" spans="1:8">
      <c r="A392" s="5" t="s">
        <v>2137</v>
      </c>
      <c r="B392" s="6" t="s">
        <v>2138</v>
      </c>
      <c r="C392" s="6" t="s">
        <v>2115</v>
      </c>
      <c r="D392" s="6" t="s">
        <v>2139</v>
      </c>
      <c r="E392" s="5" t="s">
        <v>331</v>
      </c>
      <c r="F392" s="10">
        <v>0.213</v>
      </c>
      <c r="G392" s="10">
        <v>19.52</v>
      </c>
      <c r="H392" s="9">
        <v>4.16</v>
      </c>
    </row>
    <row r="393" ht="16.3" customHeight="1" spans="1:8">
      <c r="A393" s="5" t="s">
        <v>2140</v>
      </c>
      <c r="B393" s="6" t="s">
        <v>2141</v>
      </c>
      <c r="C393" s="6" t="s">
        <v>2115</v>
      </c>
      <c r="D393" s="6" t="s">
        <v>2120</v>
      </c>
      <c r="E393" s="5" t="s">
        <v>331</v>
      </c>
      <c r="F393" s="10">
        <v>8.148</v>
      </c>
      <c r="G393" s="10">
        <v>35.17</v>
      </c>
      <c r="H393" s="9">
        <v>286.58</v>
      </c>
    </row>
    <row r="394" ht="16.3" customHeight="1" spans="1:8">
      <c r="A394" s="5" t="s">
        <v>2142</v>
      </c>
      <c r="B394" s="6" t="s">
        <v>2143</v>
      </c>
      <c r="C394" s="6" t="s">
        <v>2144</v>
      </c>
      <c r="D394" s="6" t="s">
        <v>2139</v>
      </c>
      <c r="E394" s="5" t="s">
        <v>331</v>
      </c>
      <c r="F394" s="10">
        <v>17.629</v>
      </c>
      <c r="G394" s="10">
        <v>5.75</v>
      </c>
      <c r="H394" s="9">
        <v>101.37</v>
      </c>
    </row>
    <row r="395" ht="16.3" customHeight="1" spans="1:8">
      <c r="A395" s="5" t="s">
        <v>2145</v>
      </c>
      <c r="B395" s="6" t="s">
        <v>2146</v>
      </c>
      <c r="C395" s="6" t="s">
        <v>2144</v>
      </c>
      <c r="D395" s="6" t="s">
        <v>2147</v>
      </c>
      <c r="E395" s="5" t="s">
        <v>331</v>
      </c>
      <c r="F395" s="10">
        <v>6.385</v>
      </c>
      <c r="G395" s="10">
        <v>7.57</v>
      </c>
      <c r="H395" s="9">
        <v>48.33</v>
      </c>
    </row>
    <row r="396" ht="16.3" customHeight="1" spans="1:8">
      <c r="A396" s="5" t="s">
        <v>2148</v>
      </c>
      <c r="B396" s="6" t="s">
        <v>2149</v>
      </c>
      <c r="C396" s="6" t="s">
        <v>2144</v>
      </c>
      <c r="D396" s="6" t="s">
        <v>2150</v>
      </c>
      <c r="E396" s="5" t="s">
        <v>331</v>
      </c>
      <c r="F396" s="10">
        <v>137.595</v>
      </c>
      <c r="G396" s="10">
        <v>14.05</v>
      </c>
      <c r="H396" s="9">
        <v>1933.21</v>
      </c>
    </row>
    <row r="397" ht="16.3" customHeight="1" spans="1:8">
      <c r="A397" s="5" t="s">
        <v>2151</v>
      </c>
      <c r="B397" s="6" t="s">
        <v>2152</v>
      </c>
      <c r="C397" s="6" t="s">
        <v>2153</v>
      </c>
      <c r="D397" s="6" t="s">
        <v>2154</v>
      </c>
      <c r="E397" s="5" t="s">
        <v>331</v>
      </c>
      <c r="F397" s="10">
        <v>377.38</v>
      </c>
      <c r="G397" s="10">
        <v>82.74</v>
      </c>
      <c r="H397" s="9">
        <v>31224.4</v>
      </c>
    </row>
    <row r="398" ht="16.3" customHeight="1" spans="1:8">
      <c r="A398" s="5" t="s">
        <v>2155</v>
      </c>
      <c r="B398" s="6" t="s">
        <v>2156</v>
      </c>
      <c r="C398" s="6" t="s">
        <v>2153</v>
      </c>
      <c r="D398" s="6" t="s">
        <v>1496</v>
      </c>
      <c r="E398" s="5" t="s">
        <v>331</v>
      </c>
      <c r="F398" s="10">
        <v>196.604</v>
      </c>
      <c r="G398" s="10">
        <v>142.92</v>
      </c>
      <c r="H398" s="9">
        <v>28098.65</v>
      </c>
    </row>
    <row r="399" ht="16.3" customHeight="1" spans="1:8">
      <c r="A399" s="5" t="s">
        <v>2157</v>
      </c>
      <c r="B399" s="6" t="s">
        <v>2158</v>
      </c>
      <c r="C399" s="6" t="s">
        <v>2153</v>
      </c>
      <c r="D399" s="6" t="s">
        <v>2159</v>
      </c>
      <c r="E399" s="5" t="s">
        <v>331</v>
      </c>
      <c r="F399" s="10">
        <v>31.965</v>
      </c>
      <c r="G399" s="10">
        <v>236.95</v>
      </c>
      <c r="H399" s="9">
        <v>7574.03</v>
      </c>
    </row>
    <row r="400" ht="16.3" customHeight="1" spans="1:8">
      <c r="A400" s="5" t="s">
        <v>2160</v>
      </c>
      <c r="B400" s="6" t="s">
        <v>2161</v>
      </c>
      <c r="C400" s="6" t="s">
        <v>2162</v>
      </c>
      <c r="D400" s="6" t="s">
        <v>2066</v>
      </c>
      <c r="E400" s="5" t="s">
        <v>331</v>
      </c>
      <c r="F400" s="10">
        <v>0.528</v>
      </c>
      <c r="G400" s="10">
        <v>10.97</v>
      </c>
      <c r="H400" s="9">
        <v>5.8</v>
      </c>
    </row>
    <row r="401" ht="16.3" customHeight="1" spans="1:8">
      <c r="A401" s="5" t="s">
        <v>2163</v>
      </c>
      <c r="B401" s="6" t="s">
        <v>2164</v>
      </c>
      <c r="C401" s="6" t="s">
        <v>2165</v>
      </c>
      <c r="D401" s="6" t="s">
        <v>2166</v>
      </c>
      <c r="E401" s="5" t="s">
        <v>331</v>
      </c>
      <c r="F401" s="10">
        <v>77.678</v>
      </c>
      <c r="G401" s="10">
        <v>16.44</v>
      </c>
      <c r="H401" s="9">
        <v>1277.03</v>
      </c>
    </row>
    <row r="402" ht="16.3" customHeight="1" spans="1:8">
      <c r="A402" s="5" t="s">
        <v>2167</v>
      </c>
      <c r="B402" s="6" t="s">
        <v>2168</v>
      </c>
      <c r="C402" s="6" t="s">
        <v>630</v>
      </c>
      <c r="D402" s="6" t="s">
        <v>2169</v>
      </c>
      <c r="E402" s="5" t="s">
        <v>331</v>
      </c>
      <c r="F402" s="10">
        <v>2.973</v>
      </c>
      <c r="G402" s="10">
        <v>21.61</v>
      </c>
      <c r="H402" s="9">
        <v>64.25</v>
      </c>
    </row>
    <row r="403" ht="16.3" customHeight="1" spans="1:8">
      <c r="A403" s="5" t="s">
        <v>2170</v>
      </c>
      <c r="B403" s="6" t="s">
        <v>2171</v>
      </c>
      <c r="C403" s="6" t="s">
        <v>630</v>
      </c>
      <c r="D403" s="6" t="s">
        <v>1393</v>
      </c>
      <c r="E403" s="5" t="s">
        <v>331</v>
      </c>
      <c r="F403" s="10">
        <v>4.509</v>
      </c>
      <c r="G403" s="10">
        <v>37.29</v>
      </c>
      <c r="H403" s="9">
        <v>168.14</v>
      </c>
    </row>
    <row r="404" ht="16.3" customHeight="1" spans="1:8">
      <c r="A404" s="5" t="s">
        <v>2172</v>
      </c>
      <c r="B404" s="6" t="s">
        <v>2173</v>
      </c>
      <c r="C404" s="6" t="s">
        <v>2174</v>
      </c>
      <c r="D404" s="6" t="s">
        <v>2150</v>
      </c>
      <c r="E404" s="5" t="s">
        <v>331</v>
      </c>
      <c r="F404" s="10">
        <v>158.086</v>
      </c>
      <c r="G404" s="10">
        <v>78.53</v>
      </c>
      <c r="H404" s="9">
        <v>12414.45</v>
      </c>
    </row>
    <row r="405" ht="16.3" customHeight="1" spans="1:8">
      <c r="A405" s="5" t="s">
        <v>2175</v>
      </c>
      <c r="B405" s="6" t="s">
        <v>2176</v>
      </c>
      <c r="C405" s="6" t="s">
        <v>2174</v>
      </c>
      <c r="D405" s="6" t="s">
        <v>2177</v>
      </c>
      <c r="E405" s="5" t="s">
        <v>331</v>
      </c>
      <c r="F405" s="10">
        <v>306.5</v>
      </c>
      <c r="G405" s="10">
        <v>98.162</v>
      </c>
      <c r="H405" s="9">
        <v>30086.61</v>
      </c>
    </row>
    <row r="406" ht="16.3" customHeight="1" spans="1:8">
      <c r="A406" s="5" t="s">
        <v>2178</v>
      </c>
      <c r="B406" s="6" t="s">
        <v>2179</v>
      </c>
      <c r="C406" s="6" t="s">
        <v>2180</v>
      </c>
      <c r="D406" s="6" t="s">
        <v>1569</v>
      </c>
      <c r="E406" s="5" t="s">
        <v>331</v>
      </c>
      <c r="F406" s="10">
        <v>0.495</v>
      </c>
      <c r="G406" s="10">
        <v>3.76</v>
      </c>
      <c r="H406" s="9">
        <v>1.86</v>
      </c>
    </row>
    <row r="407" ht="16.3" customHeight="1" spans="1:8">
      <c r="A407" s="5" t="s">
        <v>2181</v>
      </c>
      <c r="B407" s="6" t="s">
        <v>2182</v>
      </c>
      <c r="C407" s="6" t="s">
        <v>2183</v>
      </c>
      <c r="D407" s="6" t="s">
        <v>1411</v>
      </c>
      <c r="E407" s="5" t="s">
        <v>264</v>
      </c>
      <c r="F407" s="10">
        <v>4.04</v>
      </c>
      <c r="G407" s="10">
        <v>1.33</v>
      </c>
      <c r="H407" s="9">
        <v>5.37</v>
      </c>
    </row>
    <row r="408" ht="25.6" customHeight="1" spans="1:8">
      <c r="A408" s="1" t="s">
        <v>1107</v>
      </c>
      <c r="B408" s="1"/>
      <c r="C408" s="1"/>
      <c r="D408" s="1"/>
      <c r="E408" s="1"/>
      <c r="F408" s="1"/>
      <c r="G408" s="1"/>
      <c r="H408" s="1"/>
    </row>
    <row r="409" ht="17.85" customHeight="1" spans="1:8">
      <c r="A409" s="2" t="s">
        <v>0</v>
      </c>
      <c r="B409" s="2"/>
      <c r="C409" s="2"/>
      <c r="D409" s="2"/>
      <c r="E409" s="2"/>
      <c r="F409" s="2"/>
      <c r="G409" s="2"/>
      <c r="H409" s="2"/>
    </row>
    <row r="410" ht="17.05" customHeight="1" spans="1:8">
      <c r="A410" s="3" t="s">
        <v>21</v>
      </c>
      <c r="B410" s="3"/>
      <c r="C410" s="3"/>
      <c r="D410" s="3"/>
      <c r="E410" s="3"/>
      <c r="F410" s="3"/>
      <c r="G410" s="2" t="s">
        <v>2184</v>
      </c>
      <c r="H410" s="2"/>
    </row>
    <row r="411" ht="31" customHeight="1" spans="1:8">
      <c r="A411" s="4" t="s">
        <v>25</v>
      </c>
      <c r="B411" s="4" t="s">
        <v>1109</v>
      </c>
      <c r="C411" s="4" t="s">
        <v>1110</v>
      </c>
      <c r="D411" s="4" t="s">
        <v>1111</v>
      </c>
      <c r="E411" s="4" t="s">
        <v>156</v>
      </c>
      <c r="F411" s="5" t="s">
        <v>1099</v>
      </c>
      <c r="G411" s="4" t="s">
        <v>1112</v>
      </c>
      <c r="H411" s="5" t="s">
        <v>1113</v>
      </c>
    </row>
    <row r="412" ht="16.3" customHeight="1" spans="1:8">
      <c r="A412" s="5" t="s">
        <v>2185</v>
      </c>
      <c r="B412" s="6" t="s">
        <v>2186</v>
      </c>
      <c r="C412" s="6" t="s">
        <v>2187</v>
      </c>
      <c r="D412" s="6" t="s">
        <v>1411</v>
      </c>
      <c r="E412" s="5" t="s">
        <v>264</v>
      </c>
      <c r="F412" s="10">
        <v>1.01</v>
      </c>
      <c r="G412" s="10">
        <v>1.18</v>
      </c>
      <c r="H412" s="9">
        <v>1.19</v>
      </c>
    </row>
    <row r="413" ht="16.3" customHeight="1" spans="1:8">
      <c r="A413" s="5" t="s">
        <v>2188</v>
      </c>
      <c r="B413" s="6" t="s">
        <v>2189</v>
      </c>
      <c r="C413" s="6" t="s">
        <v>2190</v>
      </c>
      <c r="D413" s="6" t="s">
        <v>1393</v>
      </c>
      <c r="E413" s="5" t="s">
        <v>264</v>
      </c>
      <c r="F413" s="10">
        <v>2</v>
      </c>
      <c r="G413" s="10">
        <v>254</v>
      </c>
      <c r="H413" s="9">
        <v>508</v>
      </c>
    </row>
    <row r="414" ht="16.3" customHeight="1" spans="1:8">
      <c r="A414" s="5" t="s">
        <v>2191</v>
      </c>
      <c r="B414" s="6" t="s">
        <v>2192</v>
      </c>
      <c r="C414" s="6" t="s">
        <v>2193</v>
      </c>
      <c r="D414" s="6" t="s">
        <v>1393</v>
      </c>
      <c r="E414" s="5" t="s">
        <v>264</v>
      </c>
      <c r="F414" s="10">
        <v>4</v>
      </c>
      <c r="G414" s="10">
        <v>5.04</v>
      </c>
      <c r="H414" s="9">
        <v>20.16</v>
      </c>
    </row>
    <row r="415" ht="16.3" customHeight="1" spans="1:8">
      <c r="A415" s="5" t="s">
        <v>2194</v>
      </c>
      <c r="B415" s="6" t="s">
        <v>2195</v>
      </c>
      <c r="C415" s="6" t="s">
        <v>2193</v>
      </c>
      <c r="D415" s="6" t="s">
        <v>2196</v>
      </c>
      <c r="E415" s="5" t="s">
        <v>264</v>
      </c>
      <c r="F415" s="10">
        <v>2</v>
      </c>
      <c r="G415" s="10">
        <v>51.79</v>
      </c>
      <c r="H415" s="9">
        <v>103.58</v>
      </c>
    </row>
    <row r="416" ht="16.3" customHeight="1" spans="1:8">
      <c r="A416" s="5" t="s">
        <v>2197</v>
      </c>
      <c r="B416" s="6" t="s">
        <v>2198</v>
      </c>
      <c r="C416" s="6" t="s">
        <v>2199</v>
      </c>
      <c r="D416" s="6" t="s">
        <v>1411</v>
      </c>
      <c r="E416" s="5" t="s">
        <v>264</v>
      </c>
      <c r="F416" s="10">
        <v>6.06</v>
      </c>
      <c r="G416" s="10">
        <v>10</v>
      </c>
      <c r="H416" s="9">
        <v>60.6</v>
      </c>
    </row>
    <row r="417" ht="27.9" customHeight="1" spans="1:8">
      <c r="A417" s="5" t="s">
        <v>2200</v>
      </c>
      <c r="B417" s="6" t="s">
        <v>2201</v>
      </c>
      <c r="C417" s="6" t="s">
        <v>2202</v>
      </c>
      <c r="D417" s="6" t="s">
        <v>1400</v>
      </c>
      <c r="E417" s="5" t="s">
        <v>264</v>
      </c>
      <c r="F417" s="10">
        <v>10.319</v>
      </c>
      <c r="G417" s="10">
        <v>12</v>
      </c>
      <c r="H417" s="9">
        <v>123.83</v>
      </c>
    </row>
    <row r="418" ht="16.3" customHeight="1" spans="1:8">
      <c r="A418" s="5" t="s">
        <v>2203</v>
      </c>
      <c r="B418" s="6" t="s">
        <v>2204</v>
      </c>
      <c r="C418" s="6" t="s">
        <v>2205</v>
      </c>
      <c r="D418" s="6" t="s">
        <v>1393</v>
      </c>
      <c r="E418" s="5" t="s">
        <v>264</v>
      </c>
      <c r="F418" s="10">
        <v>14.52</v>
      </c>
      <c r="G418" s="10">
        <v>10</v>
      </c>
      <c r="H418" s="9">
        <v>145.2</v>
      </c>
    </row>
    <row r="419" ht="16.3" customHeight="1" spans="1:8">
      <c r="A419" s="5" t="s">
        <v>2206</v>
      </c>
      <c r="B419" s="6" t="s">
        <v>2207</v>
      </c>
      <c r="C419" s="6" t="s">
        <v>2208</v>
      </c>
      <c r="D419" s="6" t="s">
        <v>2209</v>
      </c>
      <c r="E419" s="5" t="s">
        <v>264</v>
      </c>
      <c r="F419" s="10">
        <v>14.425</v>
      </c>
      <c r="G419" s="10">
        <v>2.52</v>
      </c>
      <c r="H419" s="9">
        <v>36.35</v>
      </c>
    </row>
    <row r="420" ht="27.9" customHeight="1" spans="1:8">
      <c r="A420" s="5" t="s">
        <v>2210</v>
      </c>
      <c r="B420" s="6" t="s">
        <v>2211</v>
      </c>
      <c r="C420" s="6" t="s">
        <v>2212</v>
      </c>
      <c r="D420" s="6" t="s">
        <v>2116</v>
      </c>
      <c r="E420" s="5" t="s">
        <v>264</v>
      </c>
      <c r="F420" s="10">
        <v>8.16</v>
      </c>
      <c r="G420" s="10">
        <v>4.95</v>
      </c>
      <c r="H420" s="9">
        <v>40.39</v>
      </c>
    </row>
    <row r="421" ht="27.9" customHeight="1" spans="1:8">
      <c r="A421" s="5" t="s">
        <v>2213</v>
      </c>
      <c r="B421" s="6" t="s">
        <v>2214</v>
      </c>
      <c r="C421" s="6" t="s">
        <v>2212</v>
      </c>
      <c r="D421" s="6" t="s">
        <v>2120</v>
      </c>
      <c r="E421" s="5" t="s">
        <v>264</v>
      </c>
      <c r="F421" s="10">
        <v>9.728</v>
      </c>
      <c r="G421" s="10">
        <v>9.68</v>
      </c>
      <c r="H421" s="9">
        <v>94.17</v>
      </c>
    </row>
    <row r="422" ht="16.3" customHeight="1" spans="1:8">
      <c r="A422" s="5" t="s">
        <v>2215</v>
      </c>
      <c r="B422" s="6" t="s">
        <v>2216</v>
      </c>
      <c r="C422" s="6" t="s">
        <v>2217</v>
      </c>
      <c r="D422" s="6" t="s">
        <v>2131</v>
      </c>
      <c r="E422" s="5" t="s">
        <v>264</v>
      </c>
      <c r="F422" s="10">
        <v>21.69</v>
      </c>
      <c r="G422" s="10">
        <v>2.86</v>
      </c>
      <c r="H422" s="9">
        <v>62.03</v>
      </c>
    </row>
    <row r="423" ht="16.3" customHeight="1" spans="1:8">
      <c r="A423" s="5" t="s">
        <v>2218</v>
      </c>
      <c r="B423" s="6" t="s">
        <v>2219</v>
      </c>
      <c r="C423" s="6" t="s">
        <v>2217</v>
      </c>
      <c r="D423" s="6" t="s">
        <v>1569</v>
      </c>
      <c r="E423" s="5" t="s">
        <v>264</v>
      </c>
      <c r="F423" s="10">
        <v>7.252</v>
      </c>
      <c r="G423" s="10">
        <v>3.5</v>
      </c>
      <c r="H423" s="9">
        <v>25.38</v>
      </c>
    </row>
    <row r="424" ht="16.3" customHeight="1" spans="1:8">
      <c r="A424" s="5" t="s">
        <v>2220</v>
      </c>
      <c r="B424" s="6" t="s">
        <v>2221</v>
      </c>
      <c r="C424" s="6" t="s">
        <v>2217</v>
      </c>
      <c r="D424" s="6" t="s">
        <v>2116</v>
      </c>
      <c r="E424" s="5" t="s">
        <v>264</v>
      </c>
      <c r="F424" s="10">
        <v>12.529</v>
      </c>
      <c r="G424" s="10">
        <v>4.49</v>
      </c>
      <c r="H424" s="9">
        <v>56.25</v>
      </c>
    </row>
    <row r="425" ht="16.3" customHeight="1" spans="1:8">
      <c r="A425" s="5" t="s">
        <v>2222</v>
      </c>
      <c r="B425" s="6" t="s">
        <v>2223</v>
      </c>
      <c r="C425" s="6" t="s">
        <v>2217</v>
      </c>
      <c r="D425" s="6" t="s">
        <v>2136</v>
      </c>
      <c r="E425" s="5" t="s">
        <v>264</v>
      </c>
      <c r="F425" s="10">
        <v>3.388</v>
      </c>
      <c r="G425" s="10">
        <v>4.95</v>
      </c>
      <c r="H425" s="9">
        <v>16.77</v>
      </c>
    </row>
    <row r="426" ht="16.3" customHeight="1" spans="1:8">
      <c r="A426" s="5" t="s">
        <v>2224</v>
      </c>
      <c r="B426" s="6" t="s">
        <v>2225</v>
      </c>
      <c r="C426" s="6" t="s">
        <v>2217</v>
      </c>
      <c r="D426" s="6" t="s">
        <v>2139</v>
      </c>
      <c r="E426" s="5" t="s">
        <v>264</v>
      </c>
      <c r="F426" s="10">
        <v>0.156</v>
      </c>
      <c r="G426" s="10">
        <v>7.19</v>
      </c>
      <c r="H426" s="9">
        <v>1.12</v>
      </c>
    </row>
    <row r="427" ht="16.3" customHeight="1" spans="1:8">
      <c r="A427" s="5" t="s">
        <v>2226</v>
      </c>
      <c r="B427" s="6" t="s">
        <v>2227</v>
      </c>
      <c r="C427" s="6" t="s">
        <v>2217</v>
      </c>
      <c r="D427" s="6" t="s">
        <v>2120</v>
      </c>
      <c r="E427" s="5" t="s">
        <v>264</v>
      </c>
      <c r="F427" s="10">
        <v>5.285</v>
      </c>
      <c r="G427" s="10">
        <v>9.68</v>
      </c>
      <c r="H427" s="9">
        <v>51.16</v>
      </c>
    </row>
    <row r="428" ht="16.3" customHeight="1" spans="1:8">
      <c r="A428" s="5" t="s">
        <v>2228</v>
      </c>
      <c r="B428" s="6" t="s">
        <v>2229</v>
      </c>
      <c r="C428" s="6" t="s">
        <v>2230</v>
      </c>
      <c r="D428" s="6" t="s">
        <v>2139</v>
      </c>
      <c r="E428" s="5" t="s">
        <v>264</v>
      </c>
      <c r="F428" s="10">
        <v>12.02</v>
      </c>
      <c r="G428" s="10">
        <v>3.12</v>
      </c>
      <c r="H428" s="9">
        <v>37.5</v>
      </c>
    </row>
    <row r="429" ht="16.3" customHeight="1" spans="1:8">
      <c r="A429" s="5" t="s">
        <v>2231</v>
      </c>
      <c r="B429" s="6" t="s">
        <v>2232</v>
      </c>
      <c r="C429" s="6" t="s">
        <v>2230</v>
      </c>
      <c r="D429" s="6" t="s">
        <v>2150</v>
      </c>
      <c r="E429" s="5" t="s">
        <v>264</v>
      </c>
      <c r="F429" s="10">
        <v>28.068</v>
      </c>
      <c r="G429" s="10">
        <v>7.94</v>
      </c>
      <c r="H429" s="9">
        <v>222.86</v>
      </c>
    </row>
    <row r="430" ht="16.3" customHeight="1" spans="1:8">
      <c r="A430" s="5" t="s">
        <v>2233</v>
      </c>
      <c r="B430" s="6" t="s">
        <v>2234</v>
      </c>
      <c r="C430" s="6" t="s">
        <v>2235</v>
      </c>
      <c r="D430" s="6" t="s">
        <v>2150</v>
      </c>
      <c r="E430" s="5" t="s">
        <v>264</v>
      </c>
      <c r="F430" s="10">
        <v>47.932</v>
      </c>
      <c r="G430" s="10">
        <v>7.94</v>
      </c>
      <c r="H430" s="9">
        <v>380.58</v>
      </c>
    </row>
    <row r="431" ht="27.9" customHeight="1" spans="1:8">
      <c r="A431" s="5" t="s">
        <v>2236</v>
      </c>
      <c r="B431" s="6" t="s">
        <v>2237</v>
      </c>
      <c r="C431" s="6" t="s">
        <v>2238</v>
      </c>
      <c r="D431" s="6" t="s">
        <v>2169</v>
      </c>
      <c r="E431" s="5" t="s">
        <v>264</v>
      </c>
      <c r="F431" s="10">
        <v>3.42</v>
      </c>
      <c r="G431" s="10">
        <v>3.81</v>
      </c>
      <c r="H431" s="9">
        <v>13.03</v>
      </c>
    </row>
    <row r="432" ht="27.9" customHeight="1" spans="1:8">
      <c r="A432" s="5" t="s">
        <v>2239</v>
      </c>
      <c r="B432" s="6" t="s">
        <v>2240</v>
      </c>
      <c r="C432" s="6" t="s">
        <v>2238</v>
      </c>
      <c r="D432" s="6" t="s">
        <v>1393</v>
      </c>
      <c r="E432" s="5" t="s">
        <v>264</v>
      </c>
      <c r="F432" s="10">
        <v>2.975</v>
      </c>
      <c r="G432" s="10">
        <v>9.5</v>
      </c>
      <c r="H432" s="9">
        <v>28.26</v>
      </c>
    </row>
    <row r="433" ht="16.3" customHeight="1" spans="1:8">
      <c r="A433" s="5" t="s">
        <v>2241</v>
      </c>
      <c r="B433" s="6" t="s">
        <v>2242</v>
      </c>
      <c r="C433" s="6" t="s">
        <v>2243</v>
      </c>
      <c r="D433" s="6" t="s">
        <v>2244</v>
      </c>
      <c r="E433" s="5" t="s">
        <v>264</v>
      </c>
      <c r="F433" s="10">
        <v>298.239</v>
      </c>
      <c r="G433" s="10">
        <v>15.93</v>
      </c>
      <c r="H433" s="9">
        <v>4750.94</v>
      </c>
    </row>
    <row r="434" ht="16.3" customHeight="1" spans="1:8">
      <c r="A434" s="5" t="s">
        <v>2245</v>
      </c>
      <c r="B434" s="6" t="s">
        <v>2246</v>
      </c>
      <c r="C434" s="6" t="s">
        <v>2243</v>
      </c>
      <c r="D434" s="6" t="s">
        <v>2247</v>
      </c>
      <c r="E434" s="5" t="s">
        <v>264</v>
      </c>
      <c r="F434" s="10">
        <v>5.48</v>
      </c>
      <c r="G434" s="10">
        <v>30.97</v>
      </c>
      <c r="H434" s="9">
        <v>169.7</v>
      </c>
    </row>
    <row r="435" ht="16.3" customHeight="1" spans="1:8">
      <c r="A435" s="5" t="s">
        <v>2248</v>
      </c>
      <c r="B435" s="6" t="s">
        <v>2249</v>
      </c>
      <c r="C435" s="6" t="s">
        <v>2243</v>
      </c>
      <c r="D435" s="6" t="s">
        <v>2250</v>
      </c>
      <c r="E435" s="5" t="s">
        <v>264</v>
      </c>
      <c r="F435" s="10">
        <v>1.777</v>
      </c>
      <c r="G435" s="10">
        <v>38.05</v>
      </c>
      <c r="H435" s="9">
        <v>67.6</v>
      </c>
    </row>
    <row r="436" ht="16.3" customHeight="1" spans="1:8">
      <c r="A436" s="5" t="s">
        <v>2251</v>
      </c>
      <c r="B436" s="6" t="s">
        <v>2252</v>
      </c>
      <c r="C436" s="6" t="s">
        <v>2253</v>
      </c>
      <c r="D436" s="6" t="s">
        <v>2169</v>
      </c>
      <c r="E436" s="5" t="s">
        <v>264</v>
      </c>
      <c r="F436" s="10">
        <v>5.05</v>
      </c>
      <c r="G436" s="10">
        <v>4.96</v>
      </c>
      <c r="H436" s="9">
        <v>25.05</v>
      </c>
    </row>
    <row r="437" ht="16.3" customHeight="1" spans="1:8">
      <c r="A437" s="5" t="s">
        <v>2254</v>
      </c>
      <c r="B437" s="6" t="s">
        <v>2255</v>
      </c>
      <c r="C437" s="6" t="s">
        <v>2253</v>
      </c>
      <c r="D437" s="6" t="s">
        <v>1393</v>
      </c>
      <c r="E437" s="5" t="s">
        <v>264</v>
      </c>
      <c r="F437" s="10">
        <v>4.04</v>
      </c>
      <c r="G437" s="10">
        <v>14.6</v>
      </c>
      <c r="H437" s="9">
        <v>58.98</v>
      </c>
    </row>
    <row r="438" ht="16.3" customHeight="1" spans="1:8">
      <c r="A438" s="5" t="s">
        <v>2256</v>
      </c>
      <c r="B438" s="6" t="s">
        <v>2257</v>
      </c>
      <c r="C438" s="6" t="s">
        <v>2258</v>
      </c>
      <c r="D438" s="6" t="s">
        <v>1411</v>
      </c>
      <c r="E438" s="5" t="s">
        <v>264</v>
      </c>
      <c r="F438" s="10">
        <v>1.01</v>
      </c>
      <c r="G438" s="10">
        <v>1.5</v>
      </c>
      <c r="H438" s="9">
        <v>1.52</v>
      </c>
    </row>
    <row r="439" ht="16.3" customHeight="1" spans="1:8">
      <c r="A439" s="5" t="s">
        <v>2259</v>
      </c>
      <c r="B439" s="6" t="s">
        <v>2260</v>
      </c>
      <c r="C439" s="6" t="s">
        <v>2258</v>
      </c>
      <c r="D439" s="6" t="s">
        <v>2169</v>
      </c>
      <c r="E439" s="5" t="s">
        <v>264</v>
      </c>
      <c r="F439" s="10">
        <v>4.04</v>
      </c>
      <c r="G439" s="10">
        <v>2.21</v>
      </c>
      <c r="H439" s="9">
        <v>8.93</v>
      </c>
    </row>
    <row r="440" ht="16.3" customHeight="1" spans="1:8">
      <c r="A440" s="5" t="s">
        <v>2261</v>
      </c>
      <c r="B440" s="6" t="s">
        <v>2262</v>
      </c>
      <c r="C440" s="6" t="s">
        <v>2258</v>
      </c>
      <c r="D440" s="6" t="s">
        <v>1393</v>
      </c>
      <c r="E440" s="5" t="s">
        <v>264</v>
      </c>
      <c r="F440" s="10">
        <v>3.232</v>
      </c>
      <c r="G440" s="10">
        <v>6.64</v>
      </c>
      <c r="H440" s="9">
        <v>21.46</v>
      </c>
    </row>
    <row r="441" ht="16.3" customHeight="1" spans="1:8">
      <c r="A441" s="5" t="s">
        <v>2263</v>
      </c>
      <c r="B441" s="6" t="s">
        <v>2264</v>
      </c>
      <c r="C441" s="6" t="s">
        <v>2265</v>
      </c>
      <c r="D441" s="6" t="s">
        <v>2266</v>
      </c>
      <c r="E441" s="5" t="s">
        <v>264</v>
      </c>
      <c r="F441" s="10">
        <v>1</v>
      </c>
      <c r="G441" s="10">
        <v>571.68</v>
      </c>
      <c r="H441" s="9">
        <v>571.68</v>
      </c>
    </row>
    <row r="442" ht="16.3" customHeight="1" spans="1:8">
      <c r="A442" s="5" t="s">
        <v>2267</v>
      </c>
      <c r="B442" s="6" t="s">
        <v>2268</v>
      </c>
      <c r="C442" s="6" t="s">
        <v>2269</v>
      </c>
      <c r="D442" s="6" t="s">
        <v>2196</v>
      </c>
      <c r="E442" s="5" t="s">
        <v>264</v>
      </c>
      <c r="F442" s="10">
        <v>1</v>
      </c>
      <c r="G442" s="10">
        <v>48.8</v>
      </c>
      <c r="H442" s="9">
        <v>48.8</v>
      </c>
    </row>
    <row r="443" ht="16.3" customHeight="1" spans="1:8">
      <c r="A443" s="5" t="s">
        <v>2270</v>
      </c>
      <c r="B443" s="6" t="s">
        <v>2271</v>
      </c>
      <c r="C443" s="6" t="s">
        <v>2272</v>
      </c>
      <c r="D443" s="6" t="s">
        <v>0</v>
      </c>
      <c r="E443" s="5" t="s">
        <v>502</v>
      </c>
      <c r="F443" s="10">
        <v>182.036</v>
      </c>
      <c r="G443" s="10">
        <v>1.06</v>
      </c>
      <c r="H443" s="9">
        <v>192.96</v>
      </c>
    </row>
    <row r="444" ht="16.3" customHeight="1" spans="1:8">
      <c r="A444" s="5" t="s">
        <v>2273</v>
      </c>
      <c r="B444" s="6" t="s">
        <v>2274</v>
      </c>
      <c r="C444" s="6" t="s">
        <v>2275</v>
      </c>
      <c r="D444" s="6" t="s">
        <v>2147</v>
      </c>
      <c r="E444" s="5" t="s">
        <v>264</v>
      </c>
      <c r="F444" s="10">
        <v>0.418</v>
      </c>
      <c r="G444" s="10">
        <v>4.97</v>
      </c>
      <c r="H444" s="9">
        <v>2.08</v>
      </c>
    </row>
    <row r="445" ht="16.3" customHeight="1" spans="1:8">
      <c r="A445" s="5" t="s">
        <v>2276</v>
      </c>
      <c r="B445" s="6" t="s">
        <v>2277</v>
      </c>
      <c r="C445" s="6" t="s">
        <v>2278</v>
      </c>
      <c r="D445" s="6" t="s">
        <v>1411</v>
      </c>
      <c r="E445" s="5" t="s">
        <v>264</v>
      </c>
      <c r="F445" s="10">
        <v>1.01</v>
      </c>
      <c r="G445" s="10">
        <v>0.88</v>
      </c>
      <c r="H445" s="9">
        <v>0.89</v>
      </c>
    </row>
    <row r="446" ht="16.3" customHeight="1" spans="1:8">
      <c r="A446" s="5" t="s">
        <v>2279</v>
      </c>
      <c r="B446" s="6" t="s">
        <v>2280</v>
      </c>
      <c r="C446" s="6" t="s">
        <v>2278</v>
      </c>
      <c r="D446" s="6" t="s">
        <v>2281</v>
      </c>
      <c r="E446" s="5" t="s">
        <v>264</v>
      </c>
      <c r="F446" s="10">
        <v>1.01</v>
      </c>
      <c r="G446" s="10">
        <v>4.07</v>
      </c>
      <c r="H446" s="9">
        <v>4.11</v>
      </c>
    </row>
    <row r="447" ht="27.9" customHeight="1" spans="1:8">
      <c r="A447" s="5" t="s">
        <v>2282</v>
      </c>
      <c r="B447" s="6" t="s">
        <v>2283</v>
      </c>
      <c r="C447" s="6" t="s">
        <v>2284</v>
      </c>
      <c r="D447" s="6" t="s">
        <v>2150</v>
      </c>
      <c r="E447" s="5" t="s">
        <v>264</v>
      </c>
      <c r="F447" s="10">
        <v>42.52</v>
      </c>
      <c r="G447" s="10">
        <v>17.223</v>
      </c>
      <c r="H447" s="9">
        <v>732.33</v>
      </c>
    </row>
    <row r="448" ht="25.6" customHeight="1" spans="1:8">
      <c r="A448" s="1" t="s">
        <v>1107</v>
      </c>
      <c r="B448" s="1"/>
      <c r="C448" s="1"/>
      <c r="D448" s="1"/>
      <c r="E448" s="1"/>
      <c r="F448" s="1"/>
      <c r="G448" s="1"/>
      <c r="H448" s="1"/>
    </row>
    <row r="449" ht="17.85" customHeight="1" spans="1:8">
      <c r="A449" s="2" t="s">
        <v>0</v>
      </c>
      <c r="B449" s="2"/>
      <c r="C449" s="2"/>
      <c r="D449" s="2"/>
      <c r="E449" s="2"/>
      <c r="F449" s="2"/>
      <c r="G449" s="2"/>
      <c r="H449" s="2"/>
    </row>
    <row r="450" ht="17.05" customHeight="1" spans="1:8">
      <c r="A450" s="3" t="s">
        <v>21</v>
      </c>
      <c r="B450" s="3"/>
      <c r="C450" s="3"/>
      <c r="D450" s="3"/>
      <c r="E450" s="3"/>
      <c r="F450" s="3"/>
      <c r="G450" s="2" t="s">
        <v>2285</v>
      </c>
      <c r="H450" s="2"/>
    </row>
    <row r="451" ht="31" customHeight="1" spans="1:8">
      <c r="A451" s="4" t="s">
        <v>25</v>
      </c>
      <c r="B451" s="4" t="s">
        <v>1109</v>
      </c>
      <c r="C451" s="4" t="s">
        <v>1110</v>
      </c>
      <c r="D451" s="4" t="s">
        <v>1111</v>
      </c>
      <c r="E451" s="4" t="s">
        <v>156</v>
      </c>
      <c r="F451" s="5" t="s">
        <v>1099</v>
      </c>
      <c r="G451" s="4" t="s">
        <v>1112</v>
      </c>
      <c r="H451" s="5" t="s">
        <v>1113</v>
      </c>
    </row>
    <row r="452" ht="27.9" customHeight="1" spans="1:8">
      <c r="A452" s="5" t="s">
        <v>2286</v>
      </c>
      <c r="B452" s="6" t="s">
        <v>2287</v>
      </c>
      <c r="C452" s="6" t="s">
        <v>2284</v>
      </c>
      <c r="D452" s="6" t="s">
        <v>2177</v>
      </c>
      <c r="E452" s="5" t="s">
        <v>264</v>
      </c>
      <c r="F452" s="10">
        <v>52.543</v>
      </c>
      <c r="G452" s="10">
        <v>21.529</v>
      </c>
      <c r="H452" s="9">
        <v>1131.19</v>
      </c>
    </row>
    <row r="453" ht="16.3" customHeight="1" spans="1:8">
      <c r="A453" s="5" t="s">
        <v>2288</v>
      </c>
      <c r="B453" s="6" t="s">
        <v>2289</v>
      </c>
      <c r="C453" s="6" t="s">
        <v>2290</v>
      </c>
      <c r="D453" s="6" t="s">
        <v>1400</v>
      </c>
      <c r="E453" s="5" t="s">
        <v>264</v>
      </c>
      <c r="F453" s="10">
        <v>2</v>
      </c>
      <c r="G453" s="10">
        <v>326.55</v>
      </c>
      <c r="H453" s="9">
        <v>653.1</v>
      </c>
    </row>
    <row r="454" ht="16.3" customHeight="1" spans="1:8">
      <c r="A454" s="5" t="s">
        <v>2291</v>
      </c>
      <c r="B454" s="6" t="s">
        <v>2292</v>
      </c>
      <c r="C454" s="6" t="s">
        <v>2290</v>
      </c>
      <c r="D454" s="6" t="s">
        <v>2196</v>
      </c>
      <c r="E454" s="5" t="s">
        <v>264</v>
      </c>
      <c r="F454" s="10">
        <v>3</v>
      </c>
      <c r="G454" s="10">
        <v>628.32</v>
      </c>
      <c r="H454" s="9">
        <v>1884.96</v>
      </c>
    </row>
    <row r="455" ht="16.3" customHeight="1" spans="1:8">
      <c r="A455" s="5" t="s">
        <v>2293</v>
      </c>
      <c r="B455" s="6" t="s">
        <v>2294</v>
      </c>
      <c r="C455" s="6" t="s">
        <v>657</v>
      </c>
      <c r="D455" s="6" t="s">
        <v>1411</v>
      </c>
      <c r="E455" s="5" t="s">
        <v>264</v>
      </c>
      <c r="F455" s="10">
        <v>0.401</v>
      </c>
      <c r="G455" s="10">
        <v>10.22</v>
      </c>
      <c r="H455" s="9">
        <v>4.1</v>
      </c>
    </row>
    <row r="456" ht="16.3" customHeight="1" spans="1:8">
      <c r="A456" s="5" t="s">
        <v>2295</v>
      </c>
      <c r="B456" s="6" t="s">
        <v>2296</v>
      </c>
      <c r="C456" s="6" t="s">
        <v>657</v>
      </c>
      <c r="D456" s="6" t="s">
        <v>2066</v>
      </c>
      <c r="E456" s="5" t="s">
        <v>264</v>
      </c>
      <c r="F456" s="10">
        <v>0.331</v>
      </c>
      <c r="G456" s="10">
        <v>12.58</v>
      </c>
      <c r="H456" s="9">
        <v>4.16</v>
      </c>
    </row>
    <row r="457" ht="16.3" customHeight="1" spans="1:8">
      <c r="A457" s="5" t="s">
        <v>2297</v>
      </c>
      <c r="B457" s="6" t="s">
        <v>2298</v>
      </c>
      <c r="C457" s="6" t="s">
        <v>2290</v>
      </c>
      <c r="D457" s="6" t="s">
        <v>2169</v>
      </c>
      <c r="E457" s="5" t="s">
        <v>264</v>
      </c>
      <c r="F457" s="10">
        <v>5.05</v>
      </c>
      <c r="G457" s="10">
        <v>29.37</v>
      </c>
      <c r="H457" s="9">
        <v>148.32</v>
      </c>
    </row>
    <row r="458" ht="16.3" customHeight="1" spans="1:8">
      <c r="A458" s="5" t="s">
        <v>2299</v>
      </c>
      <c r="B458" s="6" t="s">
        <v>2300</v>
      </c>
      <c r="C458" s="6" t="s">
        <v>2290</v>
      </c>
      <c r="D458" s="6" t="s">
        <v>1393</v>
      </c>
      <c r="E458" s="5" t="s">
        <v>264</v>
      </c>
      <c r="F458" s="10">
        <v>1.01</v>
      </c>
      <c r="G458" s="10">
        <v>193.81</v>
      </c>
      <c r="H458" s="9">
        <v>195.75</v>
      </c>
    </row>
    <row r="459" ht="16.3" customHeight="1" spans="1:8">
      <c r="A459" s="5" t="s">
        <v>2301</v>
      </c>
      <c r="B459" s="6" t="s">
        <v>2300</v>
      </c>
      <c r="C459" s="6" t="s">
        <v>2302</v>
      </c>
      <c r="D459" s="6" t="s">
        <v>1393</v>
      </c>
      <c r="E459" s="5" t="s">
        <v>264</v>
      </c>
      <c r="F459" s="10">
        <v>2.02</v>
      </c>
      <c r="G459" s="10">
        <v>175.32</v>
      </c>
      <c r="H459" s="9">
        <v>354.15</v>
      </c>
    </row>
    <row r="460" ht="16.3" customHeight="1" spans="1:8">
      <c r="A460" s="5" t="s">
        <v>2303</v>
      </c>
      <c r="B460" s="6" t="s">
        <v>2300</v>
      </c>
      <c r="C460" s="6" t="s">
        <v>2304</v>
      </c>
      <c r="D460" s="6" t="s">
        <v>1393</v>
      </c>
      <c r="E460" s="5" t="s">
        <v>264</v>
      </c>
      <c r="F460" s="10">
        <v>1.01</v>
      </c>
      <c r="G460" s="10">
        <v>90.27</v>
      </c>
      <c r="H460" s="9">
        <v>91.17</v>
      </c>
    </row>
    <row r="461" ht="16.3" customHeight="1" spans="1:8">
      <c r="A461" s="5" t="s">
        <v>2305</v>
      </c>
      <c r="B461" s="6" t="s">
        <v>2306</v>
      </c>
      <c r="C461" s="6" t="s">
        <v>2265</v>
      </c>
      <c r="D461" s="6" t="s">
        <v>1393</v>
      </c>
      <c r="E461" s="5" t="s">
        <v>264</v>
      </c>
      <c r="F461" s="10">
        <v>2</v>
      </c>
      <c r="G461" s="10">
        <v>128.21</v>
      </c>
      <c r="H461" s="9">
        <v>256.42</v>
      </c>
    </row>
    <row r="462" ht="16.3" customHeight="1" spans="1:8">
      <c r="A462" s="5" t="s">
        <v>2307</v>
      </c>
      <c r="B462" s="6" t="s">
        <v>2308</v>
      </c>
      <c r="C462" s="6" t="s">
        <v>2309</v>
      </c>
      <c r="D462" s="6" t="s">
        <v>2196</v>
      </c>
      <c r="E462" s="5" t="s">
        <v>264</v>
      </c>
      <c r="F462" s="10">
        <v>2</v>
      </c>
      <c r="G462" s="10">
        <v>318</v>
      </c>
      <c r="H462" s="9">
        <v>636</v>
      </c>
    </row>
    <row r="463" ht="16.3" customHeight="1" spans="1:8">
      <c r="A463" s="5" t="s">
        <v>2310</v>
      </c>
      <c r="B463" s="6" t="s">
        <v>2311</v>
      </c>
      <c r="C463" s="6" t="s">
        <v>2309</v>
      </c>
      <c r="D463" s="6" t="s">
        <v>1393</v>
      </c>
      <c r="E463" s="5" t="s">
        <v>264</v>
      </c>
      <c r="F463" s="10">
        <v>4</v>
      </c>
      <c r="G463" s="10">
        <v>159.29</v>
      </c>
      <c r="H463" s="9">
        <v>637.16</v>
      </c>
    </row>
    <row r="464" ht="16.3" customHeight="1" spans="1:8">
      <c r="A464" s="5" t="s">
        <v>2312</v>
      </c>
      <c r="B464" s="6" t="s">
        <v>2313</v>
      </c>
      <c r="C464" s="6" t="s">
        <v>2269</v>
      </c>
      <c r="D464" s="6" t="s">
        <v>1393</v>
      </c>
      <c r="E464" s="5" t="s">
        <v>1493</v>
      </c>
      <c r="F464" s="10">
        <v>2</v>
      </c>
      <c r="G464" s="10">
        <v>16.23</v>
      </c>
      <c r="H464" s="9">
        <v>32.46</v>
      </c>
    </row>
    <row r="465" ht="16.3" customHeight="1" spans="1:8">
      <c r="A465" s="5" t="s">
        <v>2314</v>
      </c>
      <c r="B465" s="6" t="s">
        <v>2315</v>
      </c>
      <c r="C465" s="6" t="s">
        <v>2316</v>
      </c>
      <c r="D465" s="6" t="s">
        <v>2196</v>
      </c>
      <c r="E465" s="5" t="s">
        <v>1493</v>
      </c>
      <c r="F465" s="10">
        <v>12</v>
      </c>
      <c r="G465" s="10">
        <v>40.88</v>
      </c>
      <c r="H465" s="9">
        <v>490.56</v>
      </c>
    </row>
    <row r="466" ht="16.3" customHeight="1" spans="1:8">
      <c r="A466" s="5" t="s">
        <v>2317</v>
      </c>
      <c r="B466" s="6" t="s">
        <v>2318</v>
      </c>
      <c r="C466" s="6" t="s">
        <v>2319</v>
      </c>
      <c r="D466" s="6" t="s">
        <v>2320</v>
      </c>
      <c r="E466" s="5" t="s">
        <v>1386</v>
      </c>
      <c r="F466" s="10">
        <v>8</v>
      </c>
      <c r="G466" s="10">
        <v>54.58</v>
      </c>
      <c r="H466" s="9">
        <v>436.64</v>
      </c>
    </row>
    <row r="467" ht="16.3" customHeight="1" spans="1:8">
      <c r="A467" s="5" t="s">
        <v>2321</v>
      </c>
      <c r="B467" s="6" t="s">
        <v>2322</v>
      </c>
      <c r="C467" s="6" t="s">
        <v>670</v>
      </c>
      <c r="D467" s="6" t="s">
        <v>0</v>
      </c>
      <c r="E467" s="5" t="s">
        <v>264</v>
      </c>
      <c r="F467" s="10">
        <v>2.02</v>
      </c>
      <c r="G467" s="10">
        <v>360</v>
      </c>
      <c r="H467" s="9">
        <v>727.2</v>
      </c>
    </row>
    <row r="468" ht="16.3" customHeight="1" spans="1:8">
      <c r="A468" s="5" t="s">
        <v>2323</v>
      </c>
      <c r="B468" s="6" t="s">
        <v>2324</v>
      </c>
      <c r="C468" s="6" t="s">
        <v>2325</v>
      </c>
      <c r="D468" s="6" t="s">
        <v>0</v>
      </c>
      <c r="E468" s="5" t="s">
        <v>264</v>
      </c>
      <c r="F468" s="10">
        <v>4.04</v>
      </c>
      <c r="G468" s="10">
        <v>550</v>
      </c>
      <c r="H468" s="9">
        <v>2222</v>
      </c>
    </row>
    <row r="469" ht="16.3" customHeight="1" spans="1:8">
      <c r="A469" s="5" t="s">
        <v>2326</v>
      </c>
      <c r="B469" s="6" t="s">
        <v>2327</v>
      </c>
      <c r="C469" s="6" t="s">
        <v>2328</v>
      </c>
      <c r="D469" s="6" t="s">
        <v>2329</v>
      </c>
      <c r="E469" s="5" t="s">
        <v>502</v>
      </c>
      <c r="F469" s="10">
        <v>4.04</v>
      </c>
      <c r="G469" s="10">
        <v>200</v>
      </c>
      <c r="H469" s="9">
        <v>808</v>
      </c>
    </row>
    <row r="470" ht="16.3" customHeight="1" spans="1:8">
      <c r="A470" s="5" t="s">
        <v>2330</v>
      </c>
      <c r="B470" s="6" t="s">
        <v>2331</v>
      </c>
      <c r="C470" s="6" t="s">
        <v>2332</v>
      </c>
      <c r="D470" s="6" t="s">
        <v>0</v>
      </c>
      <c r="E470" s="5" t="s">
        <v>502</v>
      </c>
      <c r="F470" s="10">
        <v>2.02</v>
      </c>
      <c r="G470" s="10">
        <v>400</v>
      </c>
      <c r="H470" s="9">
        <v>808</v>
      </c>
    </row>
    <row r="471" ht="16.3" customHeight="1" spans="1:8">
      <c r="A471" s="5" t="s">
        <v>2333</v>
      </c>
      <c r="B471" s="6" t="s">
        <v>2334</v>
      </c>
      <c r="C471" s="6" t="s">
        <v>2335</v>
      </c>
      <c r="D471" s="6" t="s">
        <v>2336</v>
      </c>
      <c r="E471" s="5" t="s">
        <v>1275</v>
      </c>
      <c r="F471" s="10">
        <v>4.04</v>
      </c>
      <c r="G471" s="10">
        <v>35</v>
      </c>
      <c r="H471" s="9">
        <v>141.4</v>
      </c>
    </row>
    <row r="472" ht="16.3" customHeight="1" spans="1:8">
      <c r="A472" s="5" t="s">
        <v>2337</v>
      </c>
      <c r="B472" s="6" t="s">
        <v>2338</v>
      </c>
      <c r="C472" s="6" t="s">
        <v>2339</v>
      </c>
      <c r="D472" s="6" t="s">
        <v>1411</v>
      </c>
      <c r="E472" s="5" t="s">
        <v>1275</v>
      </c>
      <c r="F472" s="10">
        <v>2.02</v>
      </c>
      <c r="G472" s="10">
        <v>15</v>
      </c>
      <c r="H472" s="9">
        <v>30.3</v>
      </c>
    </row>
    <row r="473" ht="16.3" customHeight="1" spans="1:8">
      <c r="A473" s="5" t="s">
        <v>2340</v>
      </c>
      <c r="B473" s="6" t="s">
        <v>2341</v>
      </c>
      <c r="C473" s="6" t="s">
        <v>2342</v>
      </c>
      <c r="D473" s="6" t="s">
        <v>0</v>
      </c>
      <c r="E473" s="5" t="s">
        <v>1386</v>
      </c>
      <c r="F473" s="10">
        <v>2.02</v>
      </c>
      <c r="G473" s="10">
        <v>5</v>
      </c>
      <c r="H473" s="9">
        <v>10.1</v>
      </c>
    </row>
    <row r="474" ht="16.3" customHeight="1" spans="1:8">
      <c r="A474" s="5" t="s">
        <v>2343</v>
      </c>
      <c r="B474" s="6" t="s">
        <v>2344</v>
      </c>
      <c r="C474" s="6" t="s">
        <v>2345</v>
      </c>
      <c r="D474" s="6" t="s">
        <v>0</v>
      </c>
      <c r="E474" s="5" t="s">
        <v>264</v>
      </c>
      <c r="F474" s="10">
        <v>2.02</v>
      </c>
      <c r="G474" s="10">
        <v>300</v>
      </c>
      <c r="H474" s="9">
        <v>606</v>
      </c>
    </row>
    <row r="475" ht="16.3" customHeight="1" spans="1:8">
      <c r="A475" s="5" t="s">
        <v>2346</v>
      </c>
      <c r="B475" s="6" t="s">
        <v>2347</v>
      </c>
      <c r="C475" s="6" t="s">
        <v>2348</v>
      </c>
      <c r="D475" s="6" t="s">
        <v>0</v>
      </c>
      <c r="E475" s="5" t="s">
        <v>264</v>
      </c>
      <c r="F475" s="10">
        <v>1</v>
      </c>
      <c r="G475" s="10">
        <v>40.17</v>
      </c>
      <c r="H475" s="9">
        <v>40.17</v>
      </c>
    </row>
    <row r="476" ht="16.3" customHeight="1" spans="1:8">
      <c r="A476" s="5" t="s">
        <v>2349</v>
      </c>
      <c r="B476" s="6" t="s">
        <v>2350</v>
      </c>
      <c r="C476" s="6" t="s">
        <v>2351</v>
      </c>
      <c r="D476" s="6" t="s">
        <v>2352</v>
      </c>
      <c r="E476" s="5" t="s">
        <v>264</v>
      </c>
      <c r="F476" s="10">
        <v>1</v>
      </c>
      <c r="G476" s="10">
        <v>180</v>
      </c>
      <c r="H476" s="9">
        <v>180</v>
      </c>
    </row>
    <row r="477" ht="16.3" customHeight="1" spans="1:8">
      <c r="A477" s="5" t="s">
        <v>2353</v>
      </c>
      <c r="B477" s="6" t="s">
        <v>2354</v>
      </c>
      <c r="C477" s="6" t="s">
        <v>2355</v>
      </c>
      <c r="D477" s="6" t="s">
        <v>2356</v>
      </c>
      <c r="E477" s="5" t="s">
        <v>502</v>
      </c>
      <c r="F477" s="10">
        <v>4</v>
      </c>
      <c r="G477" s="10">
        <v>1078.76</v>
      </c>
      <c r="H477" s="9">
        <v>4315.04</v>
      </c>
    </row>
    <row r="478" ht="16.3" customHeight="1" spans="1:8">
      <c r="A478" s="5" t="s">
        <v>2357</v>
      </c>
      <c r="B478" s="6" t="s">
        <v>2358</v>
      </c>
      <c r="C478" s="6" t="s">
        <v>708</v>
      </c>
      <c r="D478" s="6" t="s">
        <v>0</v>
      </c>
      <c r="E478" s="5" t="s">
        <v>502</v>
      </c>
      <c r="F478" s="10">
        <v>5</v>
      </c>
      <c r="G478" s="10">
        <v>617.7</v>
      </c>
      <c r="H478" s="9">
        <v>3088.5</v>
      </c>
    </row>
    <row r="479" ht="16.3" customHeight="1" spans="1:8">
      <c r="A479" s="5" t="s">
        <v>2359</v>
      </c>
      <c r="B479" s="6" t="s">
        <v>2360</v>
      </c>
      <c r="C479" s="6" t="s">
        <v>2361</v>
      </c>
      <c r="D479" s="6" t="s">
        <v>2362</v>
      </c>
      <c r="E479" s="5" t="s">
        <v>264</v>
      </c>
      <c r="F479" s="10">
        <v>4</v>
      </c>
      <c r="G479" s="10">
        <v>70</v>
      </c>
      <c r="H479" s="9">
        <v>280</v>
      </c>
    </row>
    <row r="480" ht="16.3" customHeight="1" spans="1:8">
      <c r="A480" s="5" t="s">
        <v>2363</v>
      </c>
      <c r="B480" s="6" t="s">
        <v>2364</v>
      </c>
      <c r="C480" s="6" t="s">
        <v>2365</v>
      </c>
      <c r="D480" s="6" t="s">
        <v>1393</v>
      </c>
      <c r="E480" s="5" t="s">
        <v>264</v>
      </c>
      <c r="F480" s="10">
        <v>1</v>
      </c>
      <c r="G480" s="10">
        <v>313</v>
      </c>
      <c r="H480" s="9">
        <v>313</v>
      </c>
    </row>
    <row r="481" ht="16.3" customHeight="1" spans="1:8">
      <c r="A481" s="5" t="s">
        <v>2366</v>
      </c>
      <c r="B481" s="6" t="s">
        <v>2364</v>
      </c>
      <c r="C481" s="6" t="s">
        <v>2367</v>
      </c>
      <c r="D481" s="6" t="s">
        <v>1393</v>
      </c>
      <c r="E481" s="5" t="s">
        <v>264</v>
      </c>
      <c r="F481" s="10">
        <v>1</v>
      </c>
      <c r="G481" s="10">
        <v>235</v>
      </c>
      <c r="H481" s="9">
        <v>235</v>
      </c>
    </row>
    <row r="482" ht="16.3" customHeight="1" spans="1:8">
      <c r="A482" s="5" t="s">
        <v>2368</v>
      </c>
      <c r="B482" s="6" t="s">
        <v>2369</v>
      </c>
      <c r="C482" s="6" t="s">
        <v>2370</v>
      </c>
      <c r="D482" s="6" t="s">
        <v>2196</v>
      </c>
      <c r="E482" s="5" t="s">
        <v>264</v>
      </c>
      <c r="F482" s="10">
        <v>1</v>
      </c>
      <c r="G482" s="10">
        <v>575</v>
      </c>
      <c r="H482" s="9">
        <v>575</v>
      </c>
    </row>
    <row r="483" ht="16.3" customHeight="1" spans="1:8">
      <c r="A483" s="5" t="s">
        <v>2371</v>
      </c>
      <c r="B483" s="6" t="s">
        <v>2369</v>
      </c>
      <c r="C483" s="6" t="s">
        <v>2190</v>
      </c>
      <c r="D483" s="6" t="s">
        <v>2196</v>
      </c>
      <c r="E483" s="5" t="s">
        <v>264</v>
      </c>
      <c r="F483" s="10">
        <v>1</v>
      </c>
      <c r="G483" s="10">
        <v>680</v>
      </c>
      <c r="H483" s="9">
        <v>680</v>
      </c>
    </row>
    <row r="484" ht="16.3" customHeight="1" spans="1:8">
      <c r="A484" s="5" t="s">
        <v>2372</v>
      </c>
      <c r="B484" s="6" t="s">
        <v>2373</v>
      </c>
      <c r="C484" s="6" t="s">
        <v>2374</v>
      </c>
      <c r="D484" s="6" t="s">
        <v>2375</v>
      </c>
      <c r="E484" s="5" t="s">
        <v>264</v>
      </c>
      <c r="F484" s="10">
        <v>1</v>
      </c>
      <c r="G484" s="10">
        <v>292</v>
      </c>
      <c r="H484" s="9">
        <v>292</v>
      </c>
    </row>
    <row r="485" ht="16.3" customHeight="1" spans="1:8">
      <c r="A485" s="5" t="s">
        <v>2376</v>
      </c>
      <c r="B485" s="6" t="s">
        <v>2377</v>
      </c>
      <c r="C485" s="6" t="s">
        <v>2378</v>
      </c>
      <c r="D485" s="6" t="s">
        <v>2379</v>
      </c>
      <c r="E485" s="5" t="s">
        <v>1665</v>
      </c>
      <c r="F485" s="10">
        <v>0.044</v>
      </c>
      <c r="G485" s="10">
        <v>44.69</v>
      </c>
      <c r="H485" s="9">
        <v>1.98</v>
      </c>
    </row>
    <row r="486" ht="16.3" customHeight="1" spans="1:8">
      <c r="A486" s="5" t="s">
        <v>2380</v>
      </c>
      <c r="B486" s="6" t="s">
        <v>2381</v>
      </c>
      <c r="C486" s="6" t="s">
        <v>2382</v>
      </c>
      <c r="D486" s="6" t="s">
        <v>2383</v>
      </c>
      <c r="E486" s="5" t="s">
        <v>1665</v>
      </c>
      <c r="F486" s="10">
        <v>0.661</v>
      </c>
      <c r="G486" s="10">
        <v>53.43</v>
      </c>
      <c r="H486" s="9">
        <v>35.31</v>
      </c>
    </row>
    <row r="487" ht="16.3" customHeight="1" spans="1:8">
      <c r="A487" s="5" t="s">
        <v>2384</v>
      </c>
      <c r="B487" s="6" t="s">
        <v>2385</v>
      </c>
      <c r="C487" s="6" t="s">
        <v>2386</v>
      </c>
      <c r="D487" s="6" t="s">
        <v>1411</v>
      </c>
      <c r="E487" s="5" t="s">
        <v>264</v>
      </c>
      <c r="F487" s="10">
        <v>0.661</v>
      </c>
      <c r="G487" s="10">
        <v>15</v>
      </c>
      <c r="H487" s="9">
        <v>9.91</v>
      </c>
    </row>
    <row r="488" ht="16.3" customHeight="1" spans="1:8">
      <c r="A488" s="5" t="s">
        <v>2387</v>
      </c>
      <c r="B488" s="6" t="s">
        <v>2388</v>
      </c>
      <c r="C488" s="6" t="s">
        <v>2389</v>
      </c>
      <c r="D488" s="6" t="s">
        <v>2390</v>
      </c>
      <c r="E488" s="5" t="s">
        <v>502</v>
      </c>
      <c r="F488" s="10">
        <v>72.72</v>
      </c>
      <c r="G488" s="10">
        <v>210</v>
      </c>
      <c r="H488" s="9">
        <v>15271.2</v>
      </c>
    </row>
    <row r="489" ht="27.9" customHeight="1" spans="1:8">
      <c r="A489" s="5" t="s">
        <v>2391</v>
      </c>
      <c r="B489" s="6" t="s">
        <v>2388</v>
      </c>
      <c r="C489" s="6" t="s">
        <v>2392</v>
      </c>
      <c r="D489" s="6" t="s">
        <v>2393</v>
      </c>
      <c r="E489" s="5" t="s">
        <v>502</v>
      </c>
      <c r="F489" s="10">
        <v>2.02</v>
      </c>
      <c r="G489" s="10">
        <v>70</v>
      </c>
      <c r="H489" s="9">
        <v>141.4</v>
      </c>
    </row>
    <row r="490" ht="16.3" customHeight="1" spans="1:8">
      <c r="A490" s="5" t="s">
        <v>2394</v>
      </c>
      <c r="B490" s="6" t="s">
        <v>2388</v>
      </c>
      <c r="C490" s="6" t="s">
        <v>2395</v>
      </c>
      <c r="D490" s="6" t="s">
        <v>2396</v>
      </c>
      <c r="E490" s="5" t="s">
        <v>502</v>
      </c>
      <c r="F490" s="10">
        <v>4.04</v>
      </c>
      <c r="G490" s="10">
        <v>95</v>
      </c>
      <c r="H490" s="9">
        <v>383.8</v>
      </c>
    </row>
    <row r="491" ht="25.6" customHeight="1" spans="1:8">
      <c r="A491" s="1" t="s">
        <v>1107</v>
      </c>
      <c r="B491" s="1"/>
      <c r="C491" s="1"/>
      <c r="D491" s="1"/>
      <c r="E491" s="1"/>
      <c r="F491" s="1"/>
      <c r="G491" s="1"/>
      <c r="H491" s="1"/>
    </row>
    <row r="492" ht="17.85" customHeight="1" spans="1:8">
      <c r="A492" s="2" t="s">
        <v>0</v>
      </c>
      <c r="B492" s="2"/>
      <c r="C492" s="2"/>
      <c r="D492" s="2"/>
      <c r="E492" s="2"/>
      <c r="F492" s="2"/>
      <c r="G492" s="2"/>
      <c r="H492" s="2"/>
    </row>
    <row r="493" ht="17.05" customHeight="1" spans="1:8">
      <c r="A493" s="3" t="s">
        <v>21</v>
      </c>
      <c r="B493" s="3"/>
      <c r="C493" s="3"/>
      <c r="D493" s="3"/>
      <c r="E493" s="3"/>
      <c r="F493" s="3"/>
      <c r="G493" s="2" t="s">
        <v>2397</v>
      </c>
      <c r="H493" s="2"/>
    </row>
    <row r="494" ht="31" customHeight="1" spans="1:8">
      <c r="A494" s="4" t="s">
        <v>25</v>
      </c>
      <c r="B494" s="4" t="s">
        <v>1109</v>
      </c>
      <c r="C494" s="4" t="s">
        <v>1110</v>
      </c>
      <c r="D494" s="4" t="s">
        <v>1111</v>
      </c>
      <c r="E494" s="4" t="s">
        <v>156</v>
      </c>
      <c r="F494" s="5" t="s">
        <v>1099</v>
      </c>
      <c r="G494" s="4" t="s">
        <v>1112</v>
      </c>
      <c r="H494" s="5" t="s">
        <v>1113</v>
      </c>
    </row>
    <row r="495" ht="16.3" customHeight="1" spans="1:8">
      <c r="A495" s="5" t="s">
        <v>2398</v>
      </c>
      <c r="B495" s="6" t="s">
        <v>2388</v>
      </c>
      <c r="C495" s="6" t="s">
        <v>2399</v>
      </c>
      <c r="D495" s="6" t="s">
        <v>2400</v>
      </c>
      <c r="E495" s="5" t="s">
        <v>502</v>
      </c>
      <c r="F495" s="10">
        <v>3.03</v>
      </c>
      <c r="G495" s="10">
        <v>50</v>
      </c>
      <c r="H495" s="9">
        <v>151.5</v>
      </c>
    </row>
    <row r="496" ht="16.3" customHeight="1" spans="1:8">
      <c r="A496" s="5" t="s">
        <v>2401</v>
      </c>
      <c r="B496" s="6" t="s">
        <v>2388</v>
      </c>
      <c r="C496" s="6" t="s">
        <v>2402</v>
      </c>
      <c r="D496" s="6" t="s">
        <v>2403</v>
      </c>
      <c r="E496" s="5" t="s">
        <v>502</v>
      </c>
      <c r="F496" s="10">
        <v>12.12</v>
      </c>
      <c r="G496" s="10">
        <v>70</v>
      </c>
      <c r="H496" s="9">
        <v>848.4</v>
      </c>
    </row>
    <row r="497" ht="16.3" customHeight="1" spans="1:8">
      <c r="A497" s="5" t="s">
        <v>2404</v>
      </c>
      <c r="B497" s="6" t="s">
        <v>2405</v>
      </c>
      <c r="C497" s="6" t="s">
        <v>2406</v>
      </c>
      <c r="D497" s="6" t="s">
        <v>2407</v>
      </c>
      <c r="E497" s="5" t="s">
        <v>502</v>
      </c>
      <c r="F497" s="10">
        <v>21.21</v>
      </c>
      <c r="G497" s="10">
        <v>1450</v>
      </c>
      <c r="H497" s="9">
        <v>30754.5</v>
      </c>
    </row>
    <row r="498" ht="16.3" customHeight="1" spans="1:8">
      <c r="A498" s="5" t="s">
        <v>2408</v>
      </c>
      <c r="B498" s="6" t="s">
        <v>2409</v>
      </c>
      <c r="C498" s="6" t="s">
        <v>2410</v>
      </c>
      <c r="D498" s="6" t="s">
        <v>0</v>
      </c>
      <c r="E498" s="5" t="s">
        <v>264</v>
      </c>
      <c r="F498" s="10">
        <v>7.14</v>
      </c>
      <c r="G498" s="10">
        <v>8.78</v>
      </c>
      <c r="H498" s="9">
        <v>62.69</v>
      </c>
    </row>
    <row r="499" ht="16.3" customHeight="1" spans="1:8">
      <c r="A499" s="5" t="s">
        <v>2411</v>
      </c>
      <c r="B499" s="6" t="s">
        <v>2412</v>
      </c>
      <c r="C499" s="6" t="s">
        <v>2413</v>
      </c>
      <c r="D499" s="6" t="s">
        <v>0</v>
      </c>
      <c r="E499" s="5" t="s">
        <v>264</v>
      </c>
      <c r="F499" s="10">
        <v>6.12</v>
      </c>
      <c r="G499" s="10">
        <v>1.29</v>
      </c>
      <c r="H499" s="9">
        <v>7.89</v>
      </c>
    </row>
    <row r="500" ht="16.3" customHeight="1" spans="1:8">
      <c r="A500" s="5" t="s">
        <v>2414</v>
      </c>
      <c r="B500" s="6" t="s">
        <v>2415</v>
      </c>
      <c r="C500" s="6" t="s">
        <v>2416</v>
      </c>
      <c r="D500" s="6" t="s">
        <v>2417</v>
      </c>
      <c r="E500" s="5" t="s">
        <v>502</v>
      </c>
      <c r="F500" s="10">
        <v>26.52</v>
      </c>
      <c r="G500" s="10">
        <v>10.33</v>
      </c>
      <c r="H500" s="9">
        <v>273.95</v>
      </c>
    </row>
    <row r="501" ht="16.3" customHeight="1" spans="1:8">
      <c r="A501" s="5" t="s">
        <v>2418</v>
      </c>
      <c r="B501" s="6" t="s">
        <v>2415</v>
      </c>
      <c r="C501" s="6" t="s">
        <v>2419</v>
      </c>
      <c r="D501" s="6" t="s">
        <v>2420</v>
      </c>
      <c r="E501" s="5" t="s">
        <v>502</v>
      </c>
      <c r="F501" s="10">
        <v>1.02</v>
      </c>
      <c r="G501" s="10">
        <v>16.5</v>
      </c>
      <c r="H501" s="9">
        <v>16.83</v>
      </c>
    </row>
    <row r="502" ht="16.3" customHeight="1" spans="1:8">
      <c r="A502" s="5" t="s">
        <v>2421</v>
      </c>
      <c r="B502" s="6" t="s">
        <v>2415</v>
      </c>
      <c r="C502" s="6" t="s">
        <v>2422</v>
      </c>
      <c r="D502" s="6" t="s">
        <v>2420</v>
      </c>
      <c r="E502" s="5" t="s">
        <v>502</v>
      </c>
      <c r="F502" s="10">
        <v>4.08</v>
      </c>
      <c r="G502" s="10">
        <v>25</v>
      </c>
      <c r="H502" s="9">
        <v>102</v>
      </c>
    </row>
    <row r="503" ht="16.3" customHeight="1" spans="1:8">
      <c r="A503" s="5" t="s">
        <v>2423</v>
      </c>
      <c r="B503" s="6" t="s">
        <v>2424</v>
      </c>
      <c r="C503" s="6" t="s">
        <v>2425</v>
      </c>
      <c r="D503" s="6" t="s">
        <v>2426</v>
      </c>
      <c r="E503" s="5" t="s">
        <v>1275</v>
      </c>
      <c r="F503" s="10">
        <v>63</v>
      </c>
      <c r="G503" s="10">
        <v>37.5</v>
      </c>
      <c r="H503" s="9">
        <v>2362.5</v>
      </c>
    </row>
    <row r="504" ht="16.3" customHeight="1" spans="1:8">
      <c r="A504" s="5" t="s">
        <v>2427</v>
      </c>
      <c r="B504" s="6" t="s">
        <v>2424</v>
      </c>
      <c r="C504" s="6" t="s">
        <v>2425</v>
      </c>
      <c r="D504" s="6" t="s">
        <v>2428</v>
      </c>
      <c r="E504" s="5" t="s">
        <v>1275</v>
      </c>
      <c r="F504" s="10">
        <v>10</v>
      </c>
      <c r="G504" s="10">
        <v>37.5</v>
      </c>
      <c r="H504" s="9">
        <v>375</v>
      </c>
    </row>
    <row r="505" ht="16.3" customHeight="1" spans="1:8">
      <c r="A505" s="5" t="s">
        <v>2429</v>
      </c>
      <c r="B505" s="6" t="s">
        <v>2430</v>
      </c>
      <c r="C505" s="6" t="s">
        <v>2431</v>
      </c>
      <c r="D505" s="6" t="s">
        <v>2432</v>
      </c>
      <c r="E505" s="5" t="s">
        <v>331</v>
      </c>
      <c r="F505" s="10">
        <v>16.32</v>
      </c>
      <c r="G505" s="10">
        <v>10.32</v>
      </c>
      <c r="H505" s="9">
        <v>168.42</v>
      </c>
    </row>
    <row r="506" ht="16.3" customHeight="1" spans="1:8">
      <c r="A506" s="5" t="s">
        <v>2433</v>
      </c>
      <c r="B506" s="6" t="s">
        <v>2434</v>
      </c>
      <c r="C506" s="6" t="s">
        <v>621</v>
      </c>
      <c r="D506" s="6" t="s">
        <v>2435</v>
      </c>
      <c r="E506" s="5" t="s">
        <v>331</v>
      </c>
      <c r="F506" s="10">
        <v>22.33</v>
      </c>
      <c r="G506" s="10">
        <v>6.47</v>
      </c>
      <c r="H506" s="9">
        <v>144.48</v>
      </c>
    </row>
    <row r="507" ht="16.3" customHeight="1" spans="1:8">
      <c r="A507" s="5" t="s">
        <v>2436</v>
      </c>
      <c r="B507" s="6" t="s">
        <v>2437</v>
      </c>
      <c r="C507" s="6" t="s">
        <v>2438</v>
      </c>
      <c r="D507" s="6" t="s">
        <v>2439</v>
      </c>
      <c r="E507" s="5" t="s">
        <v>502</v>
      </c>
      <c r="F507" s="10">
        <v>2.938</v>
      </c>
      <c r="G507" s="10">
        <v>2.48</v>
      </c>
      <c r="H507" s="9">
        <v>7.29</v>
      </c>
    </row>
    <row r="508" ht="16.3" customHeight="1" spans="1:8">
      <c r="A508" s="5" t="s">
        <v>2440</v>
      </c>
      <c r="B508" s="6" t="s">
        <v>2441</v>
      </c>
      <c r="C508" s="6" t="s">
        <v>2442</v>
      </c>
      <c r="D508" s="6" t="s">
        <v>2443</v>
      </c>
      <c r="E508" s="5" t="s">
        <v>2444</v>
      </c>
      <c r="F508" s="10">
        <v>0.5</v>
      </c>
      <c r="G508" s="10">
        <v>13.27</v>
      </c>
      <c r="H508" s="9">
        <v>6.64</v>
      </c>
    </row>
    <row r="509" ht="16.3" customHeight="1" spans="1:8">
      <c r="A509" s="5" t="s">
        <v>2445</v>
      </c>
      <c r="B509" s="6" t="s">
        <v>2446</v>
      </c>
      <c r="C509" s="6" t="s">
        <v>2447</v>
      </c>
      <c r="D509" s="6" t="s">
        <v>2448</v>
      </c>
      <c r="E509" s="5" t="s">
        <v>2444</v>
      </c>
      <c r="F509" s="10">
        <v>21.432</v>
      </c>
      <c r="G509" s="10">
        <v>3.54</v>
      </c>
      <c r="H509" s="9">
        <v>75.87</v>
      </c>
    </row>
    <row r="510" ht="16.3" customHeight="1" spans="1:8">
      <c r="A510" s="5" t="s">
        <v>2449</v>
      </c>
      <c r="B510" s="6" t="s">
        <v>2450</v>
      </c>
      <c r="C510" s="6" t="s">
        <v>2451</v>
      </c>
      <c r="D510" s="6" t="s">
        <v>2452</v>
      </c>
      <c r="E510" s="5" t="s">
        <v>331</v>
      </c>
      <c r="F510" s="10">
        <v>141.435</v>
      </c>
      <c r="G510" s="10">
        <v>3.012</v>
      </c>
      <c r="H510" s="9">
        <v>426</v>
      </c>
    </row>
    <row r="511" ht="27.9" customHeight="1" spans="1:8">
      <c r="A511" s="5" t="s">
        <v>2453</v>
      </c>
      <c r="B511" s="6" t="s">
        <v>2450</v>
      </c>
      <c r="C511" s="6" t="s">
        <v>2451</v>
      </c>
      <c r="D511" s="6" t="s">
        <v>2454</v>
      </c>
      <c r="E511" s="5" t="s">
        <v>331</v>
      </c>
      <c r="F511" s="10">
        <v>2678.13</v>
      </c>
      <c r="G511" s="10">
        <v>1.896</v>
      </c>
      <c r="H511" s="9">
        <v>5077.73</v>
      </c>
    </row>
    <row r="512" ht="16.3" customHeight="1" spans="1:8">
      <c r="A512" s="5" t="s">
        <v>2455</v>
      </c>
      <c r="B512" s="6" t="s">
        <v>2450</v>
      </c>
      <c r="C512" s="6" t="s">
        <v>2456</v>
      </c>
      <c r="D512" s="6" t="s">
        <v>2454</v>
      </c>
      <c r="E512" s="5" t="s">
        <v>331</v>
      </c>
      <c r="F512" s="10">
        <v>293.139</v>
      </c>
      <c r="G512" s="10">
        <v>1.896</v>
      </c>
      <c r="H512" s="9">
        <v>555.79</v>
      </c>
    </row>
    <row r="513" ht="16.3" customHeight="1" spans="1:8">
      <c r="A513" s="5" t="s">
        <v>2457</v>
      </c>
      <c r="B513" s="6" t="s">
        <v>2458</v>
      </c>
      <c r="C513" s="6" t="s">
        <v>2459</v>
      </c>
      <c r="D513" s="6" t="s">
        <v>2460</v>
      </c>
      <c r="E513" s="5" t="s">
        <v>551</v>
      </c>
      <c r="F513" s="10">
        <v>1.5</v>
      </c>
      <c r="G513" s="10">
        <v>38.05</v>
      </c>
      <c r="H513" s="9">
        <v>57.08</v>
      </c>
    </row>
    <row r="514" ht="16.3" customHeight="1" spans="1:8">
      <c r="A514" s="5" t="s">
        <v>2461</v>
      </c>
      <c r="B514" s="6" t="s">
        <v>2462</v>
      </c>
      <c r="C514" s="6" t="s">
        <v>2463</v>
      </c>
      <c r="D514" s="6" t="s">
        <v>2464</v>
      </c>
      <c r="E514" s="5" t="s">
        <v>331</v>
      </c>
      <c r="F514" s="10">
        <v>28.09</v>
      </c>
      <c r="G514" s="10">
        <v>3.02</v>
      </c>
      <c r="H514" s="9">
        <v>84.83</v>
      </c>
    </row>
    <row r="515" ht="16.3" customHeight="1" spans="1:8">
      <c r="A515" s="5" t="s">
        <v>2465</v>
      </c>
      <c r="B515" s="6" t="s">
        <v>2466</v>
      </c>
      <c r="C515" s="6" t="s">
        <v>2467</v>
      </c>
      <c r="D515" s="6" t="s">
        <v>2468</v>
      </c>
      <c r="E515" s="5" t="s">
        <v>331</v>
      </c>
      <c r="F515" s="10">
        <v>124.931</v>
      </c>
      <c r="G515" s="10">
        <v>1.68</v>
      </c>
      <c r="H515" s="9">
        <v>209.88</v>
      </c>
    </row>
    <row r="516" ht="16.3" customHeight="1" spans="1:8">
      <c r="A516" s="5" t="s">
        <v>2469</v>
      </c>
      <c r="B516" s="6" t="s">
        <v>2470</v>
      </c>
      <c r="C516" s="6" t="s">
        <v>2467</v>
      </c>
      <c r="D516" s="6" t="s">
        <v>2471</v>
      </c>
      <c r="E516" s="5" t="s">
        <v>331</v>
      </c>
      <c r="F516" s="10">
        <v>6.37</v>
      </c>
      <c r="G516" s="10">
        <v>3.91</v>
      </c>
      <c r="H516" s="9">
        <v>24.91</v>
      </c>
    </row>
    <row r="517" ht="16.3" customHeight="1" spans="1:8">
      <c r="A517" s="5" t="s">
        <v>2472</v>
      </c>
      <c r="B517" s="6" t="s">
        <v>2473</v>
      </c>
      <c r="C517" s="6" t="s">
        <v>2467</v>
      </c>
      <c r="D517" s="6" t="s">
        <v>2474</v>
      </c>
      <c r="E517" s="5" t="s">
        <v>331</v>
      </c>
      <c r="F517" s="10">
        <v>11.22</v>
      </c>
      <c r="G517" s="10">
        <v>10.4</v>
      </c>
      <c r="H517" s="9">
        <v>116.69</v>
      </c>
    </row>
    <row r="518" ht="16.3" customHeight="1" spans="1:8">
      <c r="A518" s="5" t="s">
        <v>2475</v>
      </c>
      <c r="B518" s="6" t="s">
        <v>2476</v>
      </c>
      <c r="C518" s="6" t="s">
        <v>2477</v>
      </c>
      <c r="D518" s="6" t="s">
        <v>2478</v>
      </c>
      <c r="E518" s="5" t="s">
        <v>331</v>
      </c>
      <c r="F518" s="10">
        <v>216.997</v>
      </c>
      <c r="G518" s="10">
        <v>3.28</v>
      </c>
      <c r="H518" s="9">
        <v>711.75</v>
      </c>
    </row>
    <row r="519" ht="16.3" customHeight="1" spans="1:8">
      <c r="A519" s="5" t="s">
        <v>2479</v>
      </c>
      <c r="B519" s="6" t="s">
        <v>2480</v>
      </c>
      <c r="C519" s="6" t="s">
        <v>2477</v>
      </c>
      <c r="D519" s="6" t="s">
        <v>2481</v>
      </c>
      <c r="E519" s="5" t="s">
        <v>331</v>
      </c>
      <c r="F519" s="10">
        <v>6.296</v>
      </c>
      <c r="G519" s="10">
        <v>4.73</v>
      </c>
      <c r="H519" s="9">
        <v>29.78</v>
      </c>
    </row>
    <row r="520" ht="16.3" customHeight="1" spans="1:8">
      <c r="A520" s="5" t="s">
        <v>2482</v>
      </c>
      <c r="B520" s="6" t="s">
        <v>2483</v>
      </c>
      <c r="C520" s="6" t="s">
        <v>2484</v>
      </c>
      <c r="D520" s="6" t="s">
        <v>2485</v>
      </c>
      <c r="E520" s="5" t="s">
        <v>331</v>
      </c>
      <c r="F520" s="10">
        <v>227.886</v>
      </c>
      <c r="G520" s="10">
        <v>123.72</v>
      </c>
      <c r="H520" s="9">
        <v>28194.09</v>
      </c>
    </row>
    <row r="521" ht="16.3" customHeight="1" spans="1:8">
      <c r="A521" s="5" t="s">
        <v>2486</v>
      </c>
      <c r="B521" s="6" t="s">
        <v>2483</v>
      </c>
      <c r="C521" s="6" t="s">
        <v>2484</v>
      </c>
      <c r="D521" s="6" t="s">
        <v>2487</v>
      </c>
      <c r="E521" s="5" t="s">
        <v>331</v>
      </c>
      <c r="F521" s="10">
        <v>34.421</v>
      </c>
      <c r="G521" s="10">
        <v>41.988</v>
      </c>
      <c r="H521" s="9">
        <v>1445.26</v>
      </c>
    </row>
    <row r="522" ht="16.3" customHeight="1" spans="1:8">
      <c r="A522" s="5" t="s">
        <v>2488</v>
      </c>
      <c r="B522" s="6" t="s">
        <v>2483</v>
      </c>
      <c r="C522" s="6" t="s">
        <v>2484</v>
      </c>
      <c r="D522" s="6" t="s">
        <v>2489</v>
      </c>
      <c r="E522" s="5" t="s">
        <v>331</v>
      </c>
      <c r="F522" s="10">
        <v>4.474</v>
      </c>
      <c r="G522" s="10">
        <v>25.764</v>
      </c>
      <c r="H522" s="9">
        <v>115.28</v>
      </c>
    </row>
    <row r="523" ht="16.3" customHeight="1" spans="1:8">
      <c r="A523" s="5" t="s">
        <v>2490</v>
      </c>
      <c r="B523" s="6" t="s">
        <v>2483</v>
      </c>
      <c r="C523" s="6" t="s">
        <v>2484</v>
      </c>
      <c r="D523" s="6" t="s">
        <v>2491</v>
      </c>
      <c r="E523" s="5" t="s">
        <v>331</v>
      </c>
      <c r="F523" s="10">
        <v>28.331</v>
      </c>
      <c r="G523" s="10">
        <v>19.296</v>
      </c>
      <c r="H523" s="9">
        <v>546.67</v>
      </c>
    </row>
    <row r="524" ht="16.3" customHeight="1" spans="1:8">
      <c r="A524" s="5" t="s">
        <v>2492</v>
      </c>
      <c r="B524" s="6" t="s">
        <v>2483</v>
      </c>
      <c r="C524" s="6" t="s">
        <v>2484</v>
      </c>
      <c r="D524" s="6" t="s">
        <v>2493</v>
      </c>
      <c r="E524" s="5" t="s">
        <v>331</v>
      </c>
      <c r="F524" s="10">
        <v>197.405</v>
      </c>
      <c r="G524" s="10">
        <v>13.104</v>
      </c>
      <c r="H524" s="9">
        <v>2586.79</v>
      </c>
    </row>
    <row r="525" ht="16.3" customHeight="1" spans="1:8">
      <c r="A525" s="5" t="s">
        <v>2494</v>
      </c>
      <c r="B525" s="6" t="s">
        <v>2495</v>
      </c>
      <c r="C525" s="6" t="s">
        <v>2496</v>
      </c>
      <c r="D525" s="6" t="s">
        <v>2497</v>
      </c>
      <c r="E525" s="5" t="s">
        <v>331</v>
      </c>
      <c r="F525" s="10">
        <v>28.26</v>
      </c>
      <c r="G525" s="10">
        <v>42.22</v>
      </c>
      <c r="H525" s="9">
        <v>1193.13</v>
      </c>
    </row>
    <row r="526" ht="16.3" customHeight="1" spans="1:8">
      <c r="A526" s="5" t="s">
        <v>2498</v>
      </c>
      <c r="B526" s="6" t="s">
        <v>2499</v>
      </c>
      <c r="C526" s="6" t="s">
        <v>2500</v>
      </c>
      <c r="D526" s="6" t="s">
        <v>2501</v>
      </c>
      <c r="E526" s="5" t="s">
        <v>1275</v>
      </c>
      <c r="F526" s="10">
        <v>2.2</v>
      </c>
      <c r="G526" s="10">
        <v>3.88</v>
      </c>
      <c r="H526" s="9">
        <v>8.54</v>
      </c>
    </row>
    <row r="527" ht="16.3" customHeight="1" spans="1:8">
      <c r="A527" s="5" t="s">
        <v>2502</v>
      </c>
      <c r="B527" s="6" t="s">
        <v>2503</v>
      </c>
      <c r="C527" s="6" t="s">
        <v>2504</v>
      </c>
      <c r="D527" s="6" t="s">
        <v>2505</v>
      </c>
      <c r="E527" s="5" t="s">
        <v>264</v>
      </c>
      <c r="F527" s="10">
        <v>84.374</v>
      </c>
      <c r="G527" s="10">
        <v>0.16</v>
      </c>
      <c r="H527" s="9">
        <v>13.5</v>
      </c>
    </row>
    <row r="528" ht="16.3" customHeight="1" spans="1:8">
      <c r="A528" s="5" t="s">
        <v>2506</v>
      </c>
      <c r="B528" s="6" t="s">
        <v>2507</v>
      </c>
      <c r="C528" s="6" t="s">
        <v>2504</v>
      </c>
      <c r="D528" s="6" t="s">
        <v>2508</v>
      </c>
      <c r="E528" s="5" t="s">
        <v>264</v>
      </c>
      <c r="F528" s="10">
        <v>163.807</v>
      </c>
      <c r="G528" s="10">
        <v>0.58</v>
      </c>
      <c r="H528" s="9">
        <v>95.01</v>
      </c>
    </row>
    <row r="529" ht="16.3" customHeight="1" spans="1:8">
      <c r="A529" s="5" t="s">
        <v>2509</v>
      </c>
      <c r="B529" s="6" t="s">
        <v>2510</v>
      </c>
      <c r="C529" s="6" t="s">
        <v>2504</v>
      </c>
      <c r="D529" s="6" t="s">
        <v>230</v>
      </c>
      <c r="E529" s="5" t="s">
        <v>264</v>
      </c>
      <c r="F529" s="10">
        <v>38.22</v>
      </c>
      <c r="G529" s="10">
        <v>0.06</v>
      </c>
      <c r="H529" s="9">
        <v>2.29</v>
      </c>
    </row>
    <row r="530" ht="16.3" customHeight="1" spans="1:8">
      <c r="A530" s="5" t="s">
        <v>2511</v>
      </c>
      <c r="B530" s="6" t="s">
        <v>2512</v>
      </c>
      <c r="C530" s="6" t="s">
        <v>2513</v>
      </c>
      <c r="D530" s="6" t="s">
        <v>2514</v>
      </c>
      <c r="E530" s="5" t="s">
        <v>264</v>
      </c>
      <c r="F530" s="10">
        <v>304.876</v>
      </c>
      <c r="G530" s="10">
        <v>0.05</v>
      </c>
      <c r="H530" s="9">
        <v>15.24</v>
      </c>
    </row>
    <row r="531" ht="16.3" customHeight="1" spans="1:8">
      <c r="A531" s="5" t="s">
        <v>2515</v>
      </c>
      <c r="B531" s="6" t="s">
        <v>2516</v>
      </c>
      <c r="C531" s="6" t="s">
        <v>2513</v>
      </c>
      <c r="D531" s="6" t="s">
        <v>2517</v>
      </c>
      <c r="E531" s="5" t="s">
        <v>264</v>
      </c>
      <c r="F531" s="10">
        <v>31.012</v>
      </c>
      <c r="G531" s="10">
        <v>0.16</v>
      </c>
      <c r="H531" s="9">
        <v>4.96</v>
      </c>
    </row>
    <row r="532" ht="16.3" customHeight="1" spans="1:8">
      <c r="A532" s="5" t="s">
        <v>2518</v>
      </c>
      <c r="B532" s="6" t="s">
        <v>2519</v>
      </c>
      <c r="C532" s="6" t="s">
        <v>2520</v>
      </c>
      <c r="D532" s="6" t="s">
        <v>2514</v>
      </c>
      <c r="E532" s="5" t="s">
        <v>264</v>
      </c>
      <c r="F532" s="10">
        <v>252.74</v>
      </c>
      <c r="G532" s="10">
        <v>0.05</v>
      </c>
      <c r="H532" s="9">
        <v>12.64</v>
      </c>
    </row>
    <row r="533" ht="27.9" customHeight="1" spans="1:8">
      <c r="A533" s="5" t="s">
        <v>2521</v>
      </c>
      <c r="B533" s="6" t="s">
        <v>2522</v>
      </c>
      <c r="C533" s="6" t="s">
        <v>2102</v>
      </c>
      <c r="D533" s="6" t="s">
        <v>2523</v>
      </c>
      <c r="E533" s="5" t="s">
        <v>331</v>
      </c>
      <c r="F533" s="10">
        <v>179.034</v>
      </c>
      <c r="G533" s="10">
        <v>1.28</v>
      </c>
      <c r="H533" s="9">
        <v>229.16</v>
      </c>
    </row>
    <row r="534" ht="25.6" customHeight="1" spans="1:8">
      <c r="A534" s="1" t="s">
        <v>1107</v>
      </c>
      <c r="B534" s="1"/>
      <c r="C534" s="1"/>
      <c r="D534" s="1"/>
      <c r="E534" s="1"/>
      <c r="F534" s="1"/>
      <c r="G534" s="1"/>
      <c r="H534" s="1"/>
    </row>
    <row r="535" ht="17.85" customHeight="1" spans="1:8">
      <c r="A535" s="2" t="s">
        <v>0</v>
      </c>
      <c r="B535" s="2"/>
      <c r="C535" s="2"/>
      <c r="D535" s="2"/>
      <c r="E535" s="2"/>
      <c r="F535" s="2"/>
      <c r="G535" s="2"/>
      <c r="H535" s="2"/>
    </row>
    <row r="536" ht="17.05" customHeight="1" spans="1:8">
      <c r="A536" s="3" t="s">
        <v>21</v>
      </c>
      <c r="B536" s="3"/>
      <c r="C536" s="3"/>
      <c r="D536" s="3"/>
      <c r="E536" s="3"/>
      <c r="F536" s="3"/>
      <c r="G536" s="2" t="s">
        <v>2524</v>
      </c>
      <c r="H536" s="2"/>
    </row>
    <row r="537" ht="31" customHeight="1" spans="1:8">
      <c r="A537" s="4" t="s">
        <v>25</v>
      </c>
      <c r="B537" s="4" t="s">
        <v>1109</v>
      </c>
      <c r="C537" s="4" t="s">
        <v>1110</v>
      </c>
      <c r="D537" s="4" t="s">
        <v>1111</v>
      </c>
      <c r="E537" s="4" t="s">
        <v>156</v>
      </c>
      <c r="F537" s="5" t="s">
        <v>1099</v>
      </c>
      <c r="G537" s="4" t="s">
        <v>1112</v>
      </c>
      <c r="H537" s="5" t="s">
        <v>1113</v>
      </c>
    </row>
    <row r="538" ht="27.9" customHeight="1" spans="1:8">
      <c r="A538" s="5" t="s">
        <v>2525</v>
      </c>
      <c r="B538" s="6" t="s">
        <v>2522</v>
      </c>
      <c r="C538" s="6" t="s">
        <v>2096</v>
      </c>
      <c r="D538" s="6" t="s">
        <v>2526</v>
      </c>
      <c r="E538" s="5" t="s">
        <v>331</v>
      </c>
      <c r="F538" s="10">
        <v>67.713</v>
      </c>
      <c r="G538" s="10">
        <v>1.28</v>
      </c>
      <c r="H538" s="9">
        <v>86.67</v>
      </c>
    </row>
    <row r="539" ht="16.3" customHeight="1" spans="1:8">
      <c r="A539" s="5" t="s">
        <v>2527</v>
      </c>
      <c r="B539" s="6" t="s">
        <v>2528</v>
      </c>
      <c r="C539" s="6" t="s">
        <v>2529</v>
      </c>
      <c r="D539" s="6" t="s">
        <v>230</v>
      </c>
      <c r="E539" s="5" t="s">
        <v>264</v>
      </c>
      <c r="F539" s="10">
        <v>43.576</v>
      </c>
      <c r="G539" s="10">
        <v>0.15</v>
      </c>
      <c r="H539" s="9">
        <v>6.54</v>
      </c>
    </row>
    <row r="540" ht="16.3" customHeight="1" spans="1:8">
      <c r="A540" s="5" t="s">
        <v>2530</v>
      </c>
      <c r="B540" s="6" t="s">
        <v>2531</v>
      </c>
      <c r="C540" s="6" t="s">
        <v>2529</v>
      </c>
      <c r="D540" s="6" t="s">
        <v>272</v>
      </c>
      <c r="E540" s="5" t="s">
        <v>264</v>
      </c>
      <c r="F540" s="10">
        <v>16.481</v>
      </c>
      <c r="G540" s="10">
        <v>0.42</v>
      </c>
      <c r="H540" s="9">
        <v>6.92</v>
      </c>
    </row>
    <row r="541" ht="16.3" customHeight="1" spans="1:8">
      <c r="A541" s="5" t="s">
        <v>2532</v>
      </c>
      <c r="B541" s="6" t="s">
        <v>2533</v>
      </c>
      <c r="C541" s="6" t="s">
        <v>2534</v>
      </c>
      <c r="D541" s="6" t="s">
        <v>2535</v>
      </c>
      <c r="E541" s="5" t="s">
        <v>264</v>
      </c>
      <c r="F541" s="10">
        <v>94.395</v>
      </c>
      <c r="G541" s="10">
        <v>0.32</v>
      </c>
      <c r="H541" s="9">
        <v>30.21</v>
      </c>
    </row>
    <row r="542" ht="16.3" customHeight="1" spans="1:8">
      <c r="A542" s="5" t="s">
        <v>2536</v>
      </c>
      <c r="B542" s="6" t="s">
        <v>2537</v>
      </c>
      <c r="C542" s="6" t="s">
        <v>2534</v>
      </c>
      <c r="D542" s="6" t="s">
        <v>2439</v>
      </c>
      <c r="E542" s="5" t="s">
        <v>264</v>
      </c>
      <c r="F542" s="10">
        <v>10.15</v>
      </c>
      <c r="G542" s="10">
        <v>1.33</v>
      </c>
      <c r="H542" s="9">
        <v>13.5</v>
      </c>
    </row>
    <row r="543" ht="16.3" customHeight="1" spans="1:8">
      <c r="A543" s="5" t="s">
        <v>2538</v>
      </c>
      <c r="B543" s="6" t="s">
        <v>2539</v>
      </c>
      <c r="C543" s="6" t="s">
        <v>2534</v>
      </c>
      <c r="D543" s="6" t="s">
        <v>2540</v>
      </c>
      <c r="E543" s="5" t="s">
        <v>264</v>
      </c>
      <c r="F543" s="10">
        <v>59.75</v>
      </c>
      <c r="G543" s="10">
        <v>3.98</v>
      </c>
      <c r="H543" s="9">
        <v>237.81</v>
      </c>
    </row>
    <row r="544" ht="16.3" customHeight="1" spans="1:8">
      <c r="A544" s="5" t="s">
        <v>2541</v>
      </c>
      <c r="B544" s="6" t="s">
        <v>2542</v>
      </c>
      <c r="C544" s="6" t="s">
        <v>2543</v>
      </c>
      <c r="D544" s="6" t="s">
        <v>2544</v>
      </c>
      <c r="E544" s="5" t="s">
        <v>264</v>
      </c>
      <c r="F544" s="10">
        <v>4.08</v>
      </c>
      <c r="G544" s="10">
        <v>1.89</v>
      </c>
      <c r="H544" s="9">
        <v>7.71</v>
      </c>
    </row>
    <row r="545" ht="16.3" customHeight="1" spans="1:8">
      <c r="A545" s="5" t="s">
        <v>2545</v>
      </c>
      <c r="B545" s="6" t="s">
        <v>2546</v>
      </c>
      <c r="C545" s="6" t="s">
        <v>2543</v>
      </c>
      <c r="D545" s="6" t="s">
        <v>2547</v>
      </c>
      <c r="E545" s="5" t="s">
        <v>264</v>
      </c>
      <c r="F545" s="10">
        <v>8.1</v>
      </c>
      <c r="G545" s="10">
        <v>3.04</v>
      </c>
      <c r="H545" s="9">
        <v>24.62</v>
      </c>
    </row>
    <row r="546" ht="16.3" customHeight="1" spans="1:8">
      <c r="A546" s="5" t="s">
        <v>2548</v>
      </c>
      <c r="B546" s="6" t="s">
        <v>2549</v>
      </c>
      <c r="C546" s="6" t="s">
        <v>591</v>
      </c>
      <c r="D546" s="6" t="s">
        <v>0</v>
      </c>
      <c r="E546" s="5" t="s">
        <v>264</v>
      </c>
      <c r="F546" s="10">
        <v>136.68</v>
      </c>
      <c r="G546" s="10">
        <v>2.14</v>
      </c>
      <c r="H546" s="9">
        <v>292.5</v>
      </c>
    </row>
    <row r="547" ht="16.3" customHeight="1" spans="1:8">
      <c r="A547" s="5" t="s">
        <v>2550</v>
      </c>
      <c r="B547" s="6" t="s">
        <v>2551</v>
      </c>
      <c r="C547" s="6" t="s">
        <v>2552</v>
      </c>
      <c r="D547" s="6" t="s">
        <v>0</v>
      </c>
      <c r="E547" s="5" t="s">
        <v>264</v>
      </c>
      <c r="F547" s="10">
        <v>6.12</v>
      </c>
      <c r="G547" s="10">
        <v>1.22</v>
      </c>
      <c r="H547" s="9">
        <v>7.47</v>
      </c>
    </row>
    <row r="548" ht="16.3" customHeight="1" spans="1:8">
      <c r="A548" s="5" t="s">
        <v>2553</v>
      </c>
      <c r="B548" s="6" t="s">
        <v>2554</v>
      </c>
      <c r="C548" s="6" t="s">
        <v>2555</v>
      </c>
      <c r="D548" s="6" t="s">
        <v>0</v>
      </c>
      <c r="E548" s="5" t="s">
        <v>264</v>
      </c>
      <c r="F548" s="10">
        <v>1</v>
      </c>
      <c r="G548" s="10">
        <v>300</v>
      </c>
      <c r="H548" s="9">
        <v>300</v>
      </c>
    </row>
    <row r="549" ht="16.3" customHeight="1" spans="1:8">
      <c r="A549" s="5" t="s">
        <v>2556</v>
      </c>
      <c r="B549" s="6" t="s">
        <v>2554</v>
      </c>
      <c r="C549" s="6" t="s">
        <v>727</v>
      </c>
      <c r="D549" s="6" t="s">
        <v>0</v>
      </c>
      <c r="E549" s="5" t="s">
        <v>264</v>
      </c>
      <c r="F549" s="10">
        <v>3</v>
      </c>
      <c r="G549" s="10">
        <v>200</v>
      </c>
      <c r="H549" s="9">
        <v>600</v>
      </c>
    </row>
    <row r="550" ht="16.3" customHeight="1" spans="1:8">
      <c r="A550" s="5" t="s">
        <v>2557</v>
      </c>
      <c r="B550" s="6" t="s">
        <v>2558</v>
      </c>
      <c r="C550" s="6" t="s">
        <v>2559</v>
      </c>
      <c r="D550" s="6" t="s">
        <v>230</v>
      </c>
      <c r="E550" s="5" t="s">
        <v>502</v>
      </c>
      <c r="F550" s="10">
        <v>609.752</v>
      </c>
      <c r="G550" s="10">
        <v>0.12</v>
      </c>
      <c r="H550" s="9">
        <v>73.17</v>
      </c>
    </row>
    <row r="551" ht="16.3" customHeight="1" spans="1:8">
      <c r="A551" s="5" t="s">
        <v>2560</v>
      </c>
      <c r="B551" s="6" t="s">
        <v>2561</v>
      </c>
      <c r="C551" s="6" t="s">
        <v>2559</v>
      </c>
      <c r="D551" s="6" t="s">
        <v>248</v>
      </c>
      <c r="E551" s="5" t="s">
        <v>502</v>
      </c>
      <c r="F551" s="10">
        <v>157.12</v>
      </c>
      <c r="G551" s="10">
        <v>0.14</v>
      </c>
      <c r="H551" s="9">
        <v>22</v>
      </c>
    </row>
    <row r="552" ht="16.3" customHeight="1" spans="1:8">
      <c r="A552" s="5" t="s">
        <v>2562</v>
      </c>
      <c r="B552" s="6" t="s">
        <v>2563</v>
      </c>
      <c r="C552" s="6" t="s">
        <v>2559</v>
      </c>
      <c r="D552" s="6" t="s">
        <v>272</v>
      </c>
      <c r="E552" s="5" t="s">
        <v>502</v>
      </c>
      <c r="F552" s="10">
        <v>7.746</v>
      </c>
      <c r="G552" s="10">
        <v>0.23</v>
      </c>
      <c r="H552" s="9">
        <v>1.78</v>
      </c>
    </row>
    <row r="553" ht="16.3" customHeight="1" spans="1:8">
      <c r="A553" s="5" t="s">
        <v>2564</v>
      </c>
      <c r="B553" s="6" t="s">
        <v>2565</v>
      </c>
      <c r="C553" s="6" t="s">
        <v>2566</v>
      </c>
      <c r="D553" s="6" t="s">
        <v>2567</v>
      </c>
      <c r="E553" s="5" t="s">
        <v>502</v>
      </c>
      <c r="F553" s="10">
        <v>33.79</v>
      </c>
      <c r="G553" s="10">
        <v>30.17</v>
      </c>
      <c r="H553" s="9">
        <v>1019.43</v>
      </c>
    </row>
    <row r="554" ht="16.3" customHeight="1" spans="1:8">
      <c r="A554" s="5" t="s">
        <v>2568</v>
      </c>
      <c r="B554" s="6" t="s">
        <v>2569</v>
      </c>
      <c r="C554" s="6" t="s">
        <v>2570</v>
      </c>
      <c r="D554" s="6" t="s">
        <v>2571</v>
      </c>
      <c r="E554" s="5" t="s">
        <v>502</v>
      </c>
      <c r="F554" s="10">
        <v>131.224</v>
      </c>
      <c r="G554" s="10">
        <v>3.15</v>
      </c>
      <c r="H554" s="9">
        <v>413.36</v>
      </c>
    </row>
    <row r="555" ht="16.3" customHeight="1" spans="1:8">
      <c r="A555" s="5" t="s">
        <v>2572</v>
      </c>
      <c r="B555" s="6" t="s">
        <v>2573</v>
      </c>
      <c r="C555" s="6" t="s">
        <v>2574</v>
      </c>
      <c r="D555" s="6" t="s">
        <v>0</v>
      </c>
      <c r="E555" s="5" t="s">
        <v>165</v>
      </c>
      <c r="F555" s="10">
        <v>600.6</v>
      </c>
      <c r="G555" s="10">
        <v>14</v>
      </c>
      <c r="H555" s="9">
        <v>8408.4</v>
      </c>
    </row>
    <row r="556" ht="16.3" customHeight="1" spans="1:8">
      <c r="A556" s="5" t="s">
        <v>2575</v>
      </c>
      <c r="B556" s="6" t="s">
        <v>2576</v>
      </c>
      <c r="C556" s="6" t="s">
        <v>2577</v>
      </c>
      <c r="D556" s="6" t="s">
        <v>0</v>
      </c>
      <c r="E556" s="5" t="s">
        <v>551</v>
      </c>
      <c r="F556" s="10">
        <v>371.28</v>
      </c>
      <c r="G556" s="10">
        <v>0.44</v>
      </c>
      <c r="H556" s="9">
        <v>163.36</v>
      </c>
    </row>
    <row r="557" ht="16.3" customHeight="1" spans="1:8">
      <c r="A557" s="5" t="s">
        <v>2578</v>
      </c>
      <c r="B557" s="6" t="s">
        <v>2579</v>
      </c>
      <c r="C557" s="6" t="s">
        <v>2580</v>
      </c>
      <c r="D557" s="6" t="s">
        <v>0</v>
      </c>
      <c r="E557" s="5" t="s">
        <v>551</v>
      </c>
      <c r="F557" s="10">
        <v>45.963</v>
      </c>
      <c r="G557" s="10">
        <v>6.19</v>
      </c>
      <c r="H557" s="9">
        <v>284.51</v>
      </c>
    </row>
    <row r="558" ht="16.3" customHeight="1" spans="1:8">
      <c r="A558" s="5" t="s">
        <v>2581</v>
      </c>
      <c r="B558" s="6" t="s">
        <v>2582</v>
      </c>
      <c r="C558" s="6" t="s">
        <v>2583</v>
      </c>
      <c r="D558" s="6" t="s">
        <v>0</v>
      </c>
      <c r="E558" s="5" t="s">
        <v>551</v>
      </c>
      <c r="F558" s="10">
        <v>0.984</v>
      </c>
      <c r="G558" s="10">
        <v>5.31</v>
      </c>
      <c r="H558" s="9">
        <v>5.22</v>
      </c>
    </row>
    <row r="559" ht="16.3" customHeight="1" spans="1:8">
      <c r="A559" s="5" t="s">
        <v>2584</v>
      </c>
      <c r="B559" s="6" t="s">
        <v>2585</v>
      </c>
      <c r="C559" s="6" t="s">
        <v>2586</v>
      </c>
      <c r="D559" s="6" t="s">
        <v>0</v>
      </c>
      <c r="E559" s="5" t="s">
        <v>165</v>
      </c>
      <c r="F559" s="10">
        <v>392.704</v>
      </c>
      <c r="G559" s="10">
        <v>36</v>
      </c>
      <c r="H559" s="9">
        <v>14137.35</v>
      </c>
    </row>
    <row r="560" ht="16.3" customHeight="1" spans="1:8">
      <c r="A560" s="5" t="s">
        <v>2587</v>
      </c>
      <c r="B560" s="6" t="s">
        <v>2588</v>
      </c>
      <c r="C560" s="6" t="s">
        <v>2589</v>
      </c>
      <c r="D560" s="6" t="s">
        <v>0</v>
      </c>
      <c r="E560" s="5" t="s">
        <v>551</v>
      </c>
      <c r="F560" s="10">
        <v>302.526</v>
      </c>
      <c r="G560" s="10">
        <v>6.9</v>
      </c>
      <c r="H560" s="9">
        <v>2087.43</v>
      </c>
    </row>
    <row r="561" ht="16.3" customHeight="1" spans="1:8">
      <c r="A561" s="5" t="s">
        <v>2590</v>
      </c>
      <c r="B561" s="6" t="s">
        <v>2591</v>
      </c>
      <c r="C561" s="6" t="s">
        <v>2592</v>
      </c>
      <c r="D561" s="6" t="s">
        <v>1400</v>
      </c>
      <c r="E561" s="5" t="s">
        <v>502</v>
      </c>
      <c r="F561" s="10">
        <v>10</v>
      </c>
      <c r="G561" s="10">
        <v>35</v>
      </c>
      <c r="H561" s="9">
        <v>350</v>
      </c>
    </row>
    <row r="562" ht="16.3" customHeight="1" spans="1:8">
      <c r="A562" s="5" t="s">
        <v>2593</v>
      </c>
      <c r="B562" s="6" t="s">
        <v>2594</v>
      </c>
      <c r="C562" s="6" t="s">
        <v>2595</v>
      </c>
      <c r="D562" s="6" t="s">
        <v>2596</v>
      </c>
      <c r="E562" s="5" t="s">
        <v>331</v>
      </c>
      <c r="F562" s="10">
        <v>70.864</v>
      </c>
      <c r="G562" s="10">
        <v>79.65</v>
      </c>
      <c r="H562" s="9">
        <v>5644.32</v>
      </c>
    </row>
    <row r="563" ht="16.3" customHeight="1" spans="1:8">
      <c r="A563" s="5" t="s">
        <v>2597</v>
      </c>
      <c r="B563" s="6" t="s">
        <v>2598</v>
      </c>
      <c r="C563" s="6" t="s">
        <v>2599</v>
      </c>
      <c r="D563" s="6" t="s">
        <v>2600</v>
      </c>
      <c r="E563" s="5" t="s">
        <v>331</v>
      </c>
      <c r="F563" s="10">
        <v>137.6</v>
      </c>
      <c r="G563" s="10">
        <v>562</v>
      </c>
      <c r="H563" s="9">
        <v>77331.2</v>
      </c>
    </row>
    <row r="564" ht="16.3" customHeight="1" spans="1:8">
      <c r="A564" s="5" t="s">
        <v>2601</v>
      </c>
      <c r="B564" s="6" t="s">
        <v>2602</v>
      </c>
      <c r="C564" s="6" t="s">
        <v>2603</v>
      </c>
      <c r="D564" s="6" t="s">
        <v>0</v>
      </c>
      <c r="E564" s="5" t="s">
        <v>551</v>
      </c>
      <c r="F564" s="10">
        <v>30.3</v>
      </c>
      <c r="G564" s="10">
        <v>5.38</v>
      </c>
      <c r="H564" s="9">
        <v>163.01</v>
      </c>
    </row>
    <row r="565" ht="16.3" customHeight="1" spans="1:8">
      <c r="A565" s="5" t="s">
        <v>2604</v>
      </c>
      <c r="B565" s="6" t="s">
        <v>2605</v>
      </c>
      <c r="C565" s="6" t="s">
        <v>2606</v>
      </c>
      <c r="D565" s="6" t="s">
        <v>0</v>
      </c>
      <c r="E565" s="5" t="s">
        <v>502</v>
      </c>
      <c r="F565" s="10">
        <v>1</v>
      </c>
      <c r="G565" s="10">
        <v>23500</v>
      </c>
      <c r="H565" s="9">
        <v>23500</v>
      </c>
    </row>
    <row r="566" ht="16.3" customHeight="1" spans="1:8">
      <c r="A566" s="5" t="s">
        <v>2607</v>
      </c>
      <c r="B566" s="6" t="s">
        <v>2608</v>
      </c>
      <c r="C566" s="6" t="s">
        <v>2609</v>
      </c>
      <c r="D566" s="6" t="s">
        <v>2610</v>
      </c>
      <c r="E566" s="5" t="s">
        <v>1509</v>
      </c>
      <c r="F566" s="10">
        <v>2.8</v>
      </c>
      <c r="G566" s="10">
        <v>1.06</v>
      </c>
      <c r="H566" s="9">
        <v>2.97</v>
      </c>
    </row>
    <row r="567" ht="16.3" customHeight="1" spans="1:8">
      <c r="A567" s="5" t="s">
        <v>2037</v>
      </c>
      <c r="B567" s="6" t="s">
        <v>2611</v>
      </c>
      <c r="C567" s="6" t="s">
        <v>2612</v>
      </c>
      <c r="D567" s="6" t="s">
        <v>2613</v>
      </c>
      <c r="E567" s="5" t="s">
        <v>264</v>
      </c>
      <c r="F567" s="10">
        <v>13.125</v>
      </c>
      <c r="G567" s="10">
        <v>7.96</v>
      </c>
      <c r="H567" s="9">
        <v>104.48</v>
      </c>
    </row>
    <row r="568" ht="16.3" customHeight="1" spans="1:8">
      <c r="A568" s="5" t="s">
        <v>2614</v>
      </c>
      <c r="B568" s="6" t="s">
        <v>2615</v>
      </c>
      <c r="C568" s="6" t="s">
        <v>2616</v>
      </c>
      <c r="D568" s="6" t="s">
        <v>0</v>
      </c>
      <c r="E568" s="5" t="s">
        <v>1493</v>
      </c>
      <c r="F568" s="10">
        <v>2.869</v>
      </c>
      <c r="G568" s="10">
        <v>387.61</v>
      </c>
      <c r="H568" s="9">
        <v>1111.96</v>
      </c>
    </row>
    <row r="569" ht="16.3" customHeight="1" spans="1:8">
      <c r="A569" s="5" t="s">
        <v>2617</v>
      </c>
      <c r="B569" s="6" t="s">
        <v>2618</v>
      </c>
      <c r="C569" s="6" t="s">
        <v>2619</v>
      </c>
      <c r="D569" s="6" t="s">
        <v>0</v>
      </c>
      <c r="E569" s="5" t="s">
        <v>264</v>
      </c>
      <c r="F569" s="10">
        <v>48.356</v>
      </c>
      <c r="G569" s="10">
        <v>48.23</v>
      </c>
      <c r="H569" s="9">
        <v>2332.21</v>
      </c>
    </row>
    <row r="570" ht="16.3" customHeight="1" spans="1:8">
      <c r="A570" s="5" t="s">
        <v>2620</v>
      </c>
      <c r="B570" s="6" t="s">
        <v>2621</v>
      </c>
      <c r="C570" s="6" t="s">
        <v>2622</v>
      </c>
      <c r="D570" s="6" t="s">
        <v>0</v>
      </c>
      <c r="E570" s="5" t="s">
        <v>2623</v>
      </c>
      <c r="F570" s="10">
        <v>424.406</v>
      </c>
      <c r="G570" s="10">
        <v>0.53</v>
      </c>
      <c r="H570" s="9">
        <v>224.94</v>
      </c>
    </row>
    <row r="571" ht="27.9" customHeight="1" spans="1:8">
      <c r="A571" s="5" t="s">
        <v>2624</v>
      </c>
      <c r="B571" s="6" t="s">
        <v>2625</v>
      </c>
      <c r="C571" s="6" t="s">
        <v>2626</v>
      </c>
      <c r="D571" s="6" t="s">
        <v>0</v>
      </c>
      <c r="E571" s="5" t="s">
        <v>169</v>
      </c>
      <c r="F571" s="10">
        <v>4500.778</v>
      </c>
      <c r="G571" s="10">
        <v>3.01</v>
      </c>
      <c r="H571" s="9">
        <v>13547.34</v>
      </c>
    </row>
    <row r="572" ht="16.3" customHeight="1" spans="1:8">
      <c r="A572" s="5" t="s">
        <v>2627</v>
      </c>
      <c r="B572" s="6" t="s">
        <v>2628</v>
      </c>
      <c r="C572" s="6" t="s">
        <v>2629</v>
      </c>
      <c r="D572" s="6" t="s">
        <v>2630</v>
      </c>
      <c r="E572" s="5" t="s">
        <v>264</v>
      </c>
      <c r="F572" s="10">
        <v>50.398</v>
      </c>
      <c r="G572" s="10">
        <v>0.88</v>
      </c>
      <c r="H572" s="9">
        <v>44.35</v>
      </c>
    </row>
    <row r="573" ht="16.3" customHeight="1" spans="1:8">
      <c r="A573" s="5" t="s">
        <v>2631</v>
      </c>
      <c r="B573" s="6" t="s">
        <v>2632</v>
      </c>
      <c r="C573" s="6" t="s">
        <v>2633</v>
      </c>
      <c r="D573" s="6" t="s">
        <v>0</v>
      </c>
      <c r="E573" s="5" t="s">
        <v>551</v>
      </c>
      <c r="F573" s="10">
        <v>1.008</v>
      </c>
      <c r="G573" s="10">
        <v>6.19</v>
      </c>
      <c r="H573" s="9">
        <v>6.24</v>
      </c>
    </row>
    <row r="574" ht="16.3" customHeight="1" spans="1:8">
      <c r="A574" s="5" t="s">
        <v>2634</v>
      </c>
      <c r="B574" s="6" t="s">
        <v>2635</v>
      </c>
      <c r="C574" s="6" t="s">
        <v>2636</v>
      </c>
      <c r="D574" s="6" t="s">
        <v>0</v>
      </c>
      <c r="E574" s="5" t="s">
        <v>551</v>
      </c>
      <c r="F574" s="10">
        <v>12.902</v>
      </c>
      <c r="G574" s="10">
        <v>5.75</v>
      </c>
      <c r="H574" s="9">
        <v>74.19</v>
      </c>
    </row>
    <row r="575" ht="16.3" customHeight="1" spans="1:8">
      <c r="A575" s="5" t="s">
        <v>2637</v>
      </c>
      <c r="B575" s="6" t="s">
        <v>2638</v>
      </c>
      <c r="C575" s="6" t="s">
        <v>1722</v>
      </c>
      <c r="D575" s="6" t="s">
        <v>2639</v>
      </c>
      <c r="E575" s="5" t="s">
        <v>165</v>
      </c>
      <c r="F575" s="10">
        <v>345.813</v>
      </c>
      <c r="G575" s="10">
        <v>39.13</v>
      </c>
      <c r="H575" s="9">
        <v>13531.67</v>
      </c>
    </row>
    <row r="576" ht="16.3" customHeight="1" spans="1:8">
      <c r="A576" s="5" t="s">
        <v>2640</v>
      </c>
      <c r="B576" s="6" t="s">
        <v>2641</v>
      </c>
      <c r="C576" s="6" t="s">
        <v>2642</v>
      </c>
      <c r="D576" s="6" t="s">
        <v>0</v>
      </c>
      <c r="E576" s="5" t="s">
        <v>551</v>
      </c>
      <c r="F576" s="10">
        <v>9.1</v>
      </c>
      <c r="G576" s="10">
        <v>6.19</v>
      </c>
      <c r="H576" s="9">
        <v>56.33</v>
      </c>
    </row>
    <row r="577" ht="25.6" customHeight="1" spans="1:8">
      <c r="A577" s="1" t="s">
        <v>1107</v>
      </c>
      <c r="B577" s="1"/>
      <c r="C577" s="1"/>
      <c r="D577" s="1"/>
      <c r="E577" s="1"/>
      <c r="F577" s="1"/>
      <c r="G577" s="1"/>
      <c r="H577" s="1"/>
    </row>
    <row r="578" ht="17.85" customHeight="1" spans="1:8">
      <c r="A578" s="2" t="s">
        <v>0</v>
      </c>
      <c r="B578" s="2"/>
      <c r="C578" s="2"/>
      <c r="D578" s="2"/>
      <c r="E578" s="2"/>
      <c r="F578" s="2"/>
      <c r="G578" s="2"/>
      <c r="H578" s="2"/>
    </row>
    <row r="579" ht="17.05" customHeight="1" spans="1:8">
      <c r="A579" s="3" t="s">
        <v>21</v>
      </c>
      <c r="B579" s="3"/>
      <c r="C579" s="3"/>
      <c r="D579" s="3"/>
      <c r="E579" s="3"/>
      <c r="F579" s="3"/>
      <c r="G579" s="2" t="s">
        <v>2643</v>
      </c>
      <c r="H579" s="2"/>
    </row>
    <row r="580" ht="31" customHeight="1" spans="1:8">
      <c r="A580" s="4" t="s">
        <v>25</v>
      </c>
      <c r="B580" s="4" t="s">
        <v>1109</v>
      </c>
      <c r="C580" s="4" t="s">
        <v>1110</v>
      </c>
      <c r="D580" s="4" t="s">
        <v>1111</v>
      </c>
      <c r="E580" s="4" t="s">
        <v>156</v>
      </c>
      <c r="F580" s="5" t="s">
        <v>1099</v>
      </c>
      <c r="G580" s="4" t="s">
        <v>1112</v>
      </c>
      <c r="H580" s="5" t="s">
        <v>1113</v>
      </c>
    </row>
    <row r="581" ht="16.3" customHeight="1" spans="1:8">
      <c r="A581" s="5" t="s">
        <v>2644</v>
      </c>
      <c r="B581" s="6" t="s">
        <v>2645</v>
      </c>
      <c r="C581" s="6" t="s">
        <v>2646</v>
      </c>
      <c r="D581" s="6" t="s">
        <v>0</v>
      </c>
      <c r="E581" s="5" t="s">
        <v>169</v>
      </c>
      <c r="F581" s="10">
        <v>0.094</v>
      </c>
      <c r="G581" s="10">
        <v>2173</v>
      </c>
      <c r="H581" s="9">
        <v>204.63</v>
      </c>
    </row>
    <row r="582" ht="16.3" customHeight="1" spans="1:8">
      <c r="A582" s="5" t="s">
        <v>2647</v>
      </c>
      <c r="B582" s="6" t="s">
        <v>2648</v>
      </c>
      <c r="C582" s="6" t="s">
        <v>2649</v>
      </c>
      <c r="D582" s="6" t="s">
        <v>0</v>
      </c>
      <c r="E582" s="5" t="s">
        <v>264</v>
      </c>
      <c r="F582" s="10">
        <v>55.515</v>
      </c>
      <c r="G582" s="10">
        <v>5.31</v>
      </c>
      <c r="H582" s="9">
        <v>294.79</v>
      </c>
    </row>
    <row r="583" ht="16.3" customHeight="1" spans="1:8">
      <c r="A583" s="5" t="s">
        <v>2650</v>
      </c>
      <c r="B583" s="6" t="s">
        <v>2651</v>
      </c>
      <c r="C583" s="6" t="s">
        <v>2652</v>
      </c>
      <c r="D583" s="6" t="s">
        <v>0</v>
      </c>
      <c r="E583" s="5" t="s">
        <v>551</v>
      </c>
      <c r="F583" s="10">
        <v>5.11</v>
      </c>
      <c r="G583" s="10">
        <v>5.75</v>
      </c>
      <c r="H583" s="9">
        <v>29.38</v>
      </c>
    </row>
    <row r="584" ht="16.3" customHeight="1" spans="1:8">
      <c r="A584" s="5" t="s">
        <v>2653</v>
      </c>
      <c r="B584" s="6" t="s">
        <v>2654</v>
      </c>
      <c r="C584" s="6" t="s">
        <v>2655</v>
      </c>
      <c r="D584" s="6" t="s">
        <v>0</v>
      </c>
      <c r="E584" s="5" t="s">
        <v>264</v>
      </c>
      <c r="F584" s="10">
        <v>0.082</v>
      </c>
      <c r="G584" s="10">
        <v>3.1</v>
      </c>
      <c r="H584" s="9">
        <v>0.25</v>
      </c>
    </row>
    <row r="585" ht="16.3" customHeight="1" spans="1:8">
      <c r="A585" s="5" t="s">
        <v>2656</v>
      </c>
      <c r="B585" s="6" t="s">
        <v>2657</v>
      </c>
      <c r="C585" s="6" t="s">
        <v>2658</v>
      </c>
      <c r="D585" s="6" t="s">
        <v>0</v>
      </c>
      <c r="E585" s="5" t="s">
        <v>2659</v>
      </c>
      <c r="F585" s="10">
        <v>3.083</v>
      </c>
      <c r="G585" s="10">
        <v>1.15</v>
      </c>
      <c r="H585" s="9">
        <v>3.55</v>
      </c>
    </row>
    <row r="586" ht="16.3" customHeight="1" spans="1:8">
      <c r="A586" s="5" t="s">
        <v>2660</v>
      </c>
      <c r="B586" s="6" t="s">
        <v>2661</v>
      </c>
      <c r="C586" s="6" t="s">
        <v>2662</v>
      </c>
      <c r="D586" s="6" t="s">
        <v>2663</v>
      </c>
      <c r="E586" s="5" t="s">
        <v>2664</v>
      </c>
      <c r="F586" s="10">
        <v>11.628</v>
      </c>
      <c r="G586" s="10">
        <v>128.32</v>
      </c>
      <c r="H586" s="9">
        <v>1492.17</v>
      </c>
    </row>
    <row r="587" ht="16.3" customHeight="1" spans="1:8">
      <c r="A587" s="5" t="s">
        <v>2665</v>
      </c>
      <c r="B587" s="6" t="s">
        <v>2666</v>
      </c>
      <c r="C587" s="6" t="s">
        <v>2667</v>
      </c>
      <c r="D587" s="6" t="s">
        <v>0</v>
      </c>
      <c r="E587" s="5" t="s">
        <v>2664</v>
      </c>
      <c r="F587" s="10">
        <v>111.528</v>
      </c>
      <c r="G587" s="10">
        <v>128.32</v>
      </c>
      <c r="H587" s="9">
        <v>14311.31</v>
      </c>
    </row>
    <row r="588" ht="16.3" customHeight="1" spans="1:8">
      <c r="A588" s="5" t="s">
        <v>2668</v>
      </c>
      <c r="B588" s="6" t="s">
        <v>2669</v>
      </c>
      <c r="C588" s="6" t="s">
        <v>2670</v>
      </c>
      <c r="D588" s="6" t="s">
        <v>0</v>
      </c>
      <c r="E588" s="5" t="s">
        <v>551</v>
      </c>
      <c r="F588" s="10">
        <v>1.116</v>
      </c>
      <c r="G588" s="10">
        <v>7.08</v>
      </c>
      <c r="H588" s="9">
        <v>7.9</v>
      </c>
    </row>
    <row r="589" ht="16.3" customHeight="1" spans="1:8">
      <c r="A589" s="5" t="s">
        <v>2671</v>
      </c>
      <c r="B589" s="6" t="s">
        <v>2672</v>
      </c>
      <c r="C589" s="6" t="s">
        <v>2670</v>
      </c>
      <c r="D589" s="6" t="s">
        <v>0</v>
      </c>
      <c r="E589" s="5" t="s">
        <v>264</v>
      </c>
      <c r="F589" s="10">
        <v>24.746</v>
      </c>
      <c r="G589" s="10">
        <v>10.62</v>
      </c>
      <c r="H589" s="9">
        <v>262.8</v>
      </c>
    </row>
    <row r="590" ht="27.9" customHeight="1" spans="1:8">
      <c r="A590" s="5" t="s">
        <v>2673</v>
      </c>
      <c r="B590" s="6" t="s">
        <v>2674</v>
      </c>
      <c r="C590" s="6" t="s">
        <v>2670</v>
      </c>
      <c r="D590" s="6" t="s">
        <v>0</v>
      </c>
      <c r="E590" s="5" t="s">
        <v>2659</v>
      </c>
      <c r="F590" s="10">
        <v>2562.566</v>
      </c>
      <c r="G590" s="10">
        <v>0.31</v>
      </c>
      <c r="H590" s="9">
        <v>794.4</v>
      </c>
    </row>
    <row r="591" ht="27.9" customHeight="1" spans="1:8">
      <c r="A591" s="5" t="s">
        <v>2675</v>
      </c>
      <c r="B591" s="6" t="s">
        <v>2676</v>
      </c>
      <c r="C591" s="6" t="s">
        <v>2677</v>
      </c>
      <c r="D591" s="6" t="s">
        <v>0</v>
      </c>
      <c r="E591" s="5" t="s">
        <v>2659</v>
      </c>
      <c r="F591" s="10">
        <v>17289.547</v>
      </c>
      <c r="G591" s="10">
        <v>0.31</v>
      </c>
      <c r="H591" s="9">
        <v>5359.76</v>
      </c>
    </row>
    <row r="592" ht="16.3" customHeight="1" spans="1:8">
      <c r="A592" s="5" t="s">
        <v>2678</v>
      </c>
      <c r="B592" s="6" t="s">
        <v>2679</v>
      </c>
      <c r="C592" s="6" t="s">
        <v>2680</v>
      </c>
      <c r="D592" s="6" t="s">
        <v>2587</v>
      </c>
      <c r="E592" s="5" t="s">
        <v>169</v>
      </c>
      <c r="F592" s="10">
        <v>0.141</v>
      </c>
      <c r="G592" s="10">
        <v>2119</v>
      </c>
      <c r="H592" s="9">
        <v>298.37</v>
      </c>
    </row>
    <row r="593" ht="16.3" customHeight="1" spans="1:8">
      <c r="A593" s="5" t="s">
        <v>2681</v>
      </c>
      <c r="B593" s="6" t="s">
        <v>2682</v>
      </c>
      <c r="C593" s="6" t="s">
        <v>2683</v>
      </c>
      <c r="D593" s="6" t="s">
        <v>0</v>
      </c>
      <c r="E593" s="5" t="s">
        <v>165</v>
      </c>
      <c r="F593" s="10">
        <v>176.809</v>
      </c>
      <c r="G593" s="10">
        <v>10.67</v>
      </c>
      <c r="H593" s="9">
        <v>1886.55</v>
      </c>
    </row>
    <row r="594" ht="27.9" customHeight="1" spans="1:8">
      <c r="A594" s="5" t="s">
        <v>2684</v>
      </c>
      <c r="B594" s="6" t="s">
        <v>2685</v>
      </c>
      <c r="C594" s="6" t="s">
        <v>2686</v>
      </c>
      <c r="D594" s="6" t="s">
        <v>2687</v>
      </c>
      <c r="E594" s="5" t="s">
        <v>165</v>
      </c>
      <c r="F594" s="10">
        <v>1867.698</v>
      </c>
      <c r="G594" s="10">
        <v>5.78</v>
      </c>
      <c r="H594" s="9">
        <v>10795.29</v>
      </c>
    </row>
    <row r="595" ht="16.3" customHeight="1" spans="1:8">
      <c r="A595" s="5" t="s">
        <v>2688</v>
      </c>
      <c r="B595" s="6" t="s">
        <v>2689</v>
      </c>
      <c r="C595" s="6" t="s">
        <v>2690</v>
      </c>
      <c r="D595" s="6" t="s">
        <v>0</v>
      </c>
      <c r="E595" s="5" t="s">
        <v>264</v>
      </c>
      <c r="F595" s="10">
        <v>27.3</v>
      </c>
      <c r="G595" s="10">
        <v>22.57</v>
      </c>
      <c r="H595" s="9">
        <v>616.16</v>
      </c>
    </row>
    <row r="596" ht="16.3" customHeight="1" spans="1:8">
      <c r="A596" s="5" t="s">
        <v>2691</v>
      </c>
      <c r="B596" s="6" t="s">
        <v>2692</v>
      </c>
      <c r="C596" s="6" t="s">
        <v>2693</v>
      </c>
      <c r="D596" s="6" t="s">
        <v>0</v>
      </c>
      <c r="E596" s="5" t="s">
        <v>502</v>
      </c>
      <c r="F596" s="10">
        <v>15</v>
      </c>
      <c r="G596" s="10">
        <v>407.08</v>
      </c>
      <c r="H596" s="9">
        <v>6106.2</v>
      </c>
    </row>
    <row r="597" ht="16.3" customHeight="1" spans="1:8">
      <c r="A597" s="5" t="s">
        <v>2694</v>
      </c>
      <c r="B597" s="6" t="s">
        <v>2695</v>
      </c>
      <c r="C597" s="6" t="s">
        <v>2696</v>
      </c>
      <c r="D597" s="6" t="s">
        <v>2697</v>
      </c>
      <c r="E597" s="5" t="s">
        <v>843</v>
      </c>
      <c r="F597" s="10">
        <v>2</v>
      </c>
      <c r="G597" s="10">
        <v>588.5</v>
      </c>
      <c r="H597" s="9">
        <v>1177</v>
      </c>
    </row>
    <row r="598" ht="16.3" customHeight="1" spans="1:8">
      <c r="A598" s="5" t="s">
        <v>2698</v>
      </c>
      <c r="B598" s="6" t="s">
        <v>2699</v>
      </c>
      <c r="C598" s="6" t="s">
        <v>2700</v>
      </c>
      <c r="D598" s="6" t="s">
        <v>0</v>
      </c>
      <c r="E598" s="5" t="s">
        <v>502</v>
      </c>
      <c r="F598" s="10">
        <v>25.25</v>
      </c>
      <c r="G598" s="10">
        <v>972.8</v>
      </c>
      <c r="H598" s="9">
        <v>24563.2</v>
      </c>
    </row>
    <row r="599" ht="16.3" customHeight="1" spans="1:8">
      <c r="A599" s="5" t="s">
        <v>2701</v>
      </c>
      <c r="B599" s="6" t="s">
        <v>2699</v>
      </c>
      <c r="C599" s="6" t="s">
        <v>2702</v>
      </c>
      <c r="D599" s="6" t="s">
        <v>0</v>
      </c>
      <c r="E599" s="5" t="s">
        <v>502</v>
      </c>
      <c r="F599" s="10">
        <v>6.06</v>
      </c>
      <c r="G599" s="10">
        <v>329.46</v>
      </c>
      <c r="H599" s="9">
        <v>1996.53</v>
      </c>
    </row>
    <row r="600" ht="16.3" customHeight="1" spans="1:8">
      <c r="A600" s="5" t="s">
        <v>2703</v>
      </c>
      <c r="B600" s="6" t="s">
        <v>2704</v>
      </c>
      <c r="C600" s="6" t="s">
        <v>2705</v>
      </c>
      <c r="D600" s="6" t="s">
        <v>0</v>
      </c>
      <c r="E600" s="5" t="s">
        <v>502</v>
      </c>
      <c r="F600" s="10">
        <v>24.24</v>
      </c>
      <c r="G600" s="10">
        <v>252.21</v>
      </c>
      <c r="H600" s="9">
        <v>6113.57</v>
      </c>
    </row>
    <row r="601" ht="16.3" customHeight="1" spans="1:8">
      <c r="A601" s="5" t="s">
        <v>2706</v>
      </c>
      <c r="B601" s="6" t="s">
        <v>2707</v>
      </c>
      <c r="C601" s="6" t="s">
        <v>911</v>
      </c>
      <c r="D601" s="6" t="s">
        <v>1244</v>
      </c>
      <c r="E601" s="5" t="s">
        <v>502</v>
      </c>
      <c r="F601" s="10">
        <v>8</v>
      </c>
      <c r="G601" s="10">
        <v>2628</v>
      </c>
      <c r="H601" s="9">
        <v>21024</v>
      </c>
    </row>
    <row r="602" ht="16.3" customHeight="1" spans="1:8">
      <c r="A602" s="5" t="s">
        <v>2708</v>
      </c>
      <c r="B602" s="6" t="s">
        <v>2709</v>
      </c>
      <c r="C602" s="6" t="s">
        <v>911</v>
      </c>
      <c r="D602" s="6" t="s">
        <v>2710</v>
      </c>
      <c r="E602" s="5" t="s">
        <v>502</v>
      </c>
      <c r="F602" s="10">
        <v>17</v>
      </c>
      <c r="G602" s="10">
        <v>4186</v>
      </c>
      <c r="H602" s="9">
        <v>71162</v>
      </c>
    </row>
    <row r="603" ht="16.3" customHeight="1" spans="1:8">
      <c r="A603" s="5" t="s">
        <v>2711</v>
      </c>
      <c r="B603" s="6" t="s">
        <v>2712</v>
      </c>
      <c r="C603" s="6" t="s">
        <v>772</v>
      </c>
      <c r="D603" s="6" t="s">
        <v>0</v>
      </c>
      <c r="E603" s="5" t="s">
        <v>331</v>
      </c>
      <c r="F603" s="10">
        <v>29.29</v>
      </c>
      <c r="G603" s="10">
        <v>92.48</v>
      </c>
      <c r="H603" s="9">
        <v>2708.74</v>
      </c>
    </row>
    <row r="604" ht="16.3" customHeight="1" spans="1:8">
      <c r="A604" s="5" t="s">
        <v>2713</v>
      </c>
      <c r="B604" s="6" t="s">
        <v>2714</v>
      </c>
      <c r="C604" s="6" t="s">
        <v>2715</v>
      </c>
      <c r="D604" s="6" t="s">
        <v>2716</v>
      </c>
      <c r="E604" s="5" t="s">
        <v>331</v>
      </c>
      <c r="F604" s="10">
        <v>58</v>
      </c>
      <c r="G604" s="10">
        <v>24.78</v>
      </c>
      <c r="H604" s="9">
        <v>1437.24</v>
      </c>
    </row>
    <row r="605" ht="16.3" customHeight="1" spans="1:8">
      <c r="A605" s="5" t="s">
        <v>2717</v>
      </c>
      <c r="B605" s="6" t="s">
        <v>2718</v>
      </c>
      <c r="C605" s="6" t="s">
        <v>2719</v>
      </c>
      <c r="D605" s="6" t="s">
        <v>0</v>
      </c>
      <c r="E605" s="5" t="s">
        <v>2720</v>
      </c>
      <c r="F605" s="10">
        <v>831.747</v>
      </c>
      <c r="G605" s="10">
        <v>1</v>
      </c>
      <c r="H605" s="9">
        <v>831.75</v>
      </c>
    </row>
    <row r="606" ht="27.9" customHeight="1" spans="1:8">
      <c r="A606" s="5" t="s">
        <v>2721</v>
      </c>
      <c r="B606" s="6" t="s">
        <v>2718</v>
      </c>
      <c r="C606" s="6" t="s">
        <v>2719</v>
      </c>
      <c r="D606" s="6" t="s">
        <v>0</v>
      </c>
      <c r="E606" s="5" t="s">
        <v>2720</v>
      </c>
      <c r="F606" s="10">
        <v>3784.246</v>
      </c>
      <c r="G606" s="10">
        <v>1</v>
      </c>
      <c r="H606" s="9">
        <v>3784.25</v>
      </c>
    </row>
    <row r="607" ht="27.9" customHeight="1" spans="1:8">
      <c r="A607" s="5" t="s">
        <v>2722</v>
      </c>
      <c r="B607" s="6" t="s">
        <v>2723</v>
      </c>
      <c r="C607" s="6" t="s">
        <v>2719</v>
      </c>
      <c r="D607" s="6" t="s">
        <v>0</v>
      </c>
      <c r="E607" s="5" t="s">
        <v>1118</v>
      </c>
      <c r="F607" s="10">
        <v>94694.225</v>
      </c>
      <c r="G607" s="10">
        <v>1</v>
      </c>
      <c r="H607" s="9">
        <v>94694.22</v>
      </c>
    </row>
    <row r="608" ht="16.3" customHeight="1" spans="1:8">
      <c r="A608" s="5" t="s">
        <v>2724</v>
      </c>
      <c r="B608" s="6" t="s">
        <v>2723</v>
      </c>
      <c r="C608" s="6" t="s">
        <v>2719</v>
      </c>
      <c r="D608" s="6" t="s">
        <v>0</v>
      </c>
      <c r="E608" s="5" t="s">
        <v>1118</v>
      </c>
      <c r="F608" s="10">
        <v>891.496</v>
      </c>
      <c r="G608" s="10">
        <v>1</v>
      </c>
      <c r="H608" s="9">
        <v>891.5</v>
      </c>
    </row>
    <row r="609" ht="27.9" customHeight="1" spans="1:8">
      <c r="A609" s="5" t="s">
        <v>2725</v>
      </c>
      <c r="B609" s="6" t="s">
        <v>2723</v>
      </c>
      <c r="C609" s="6" t="s">
        <v>2719</v>
      </c>
      <c r="D609" s="6" t="s">
        <v>0</v>
      </c>
      <c r="E609" s="5" t="s">
        <v>1118</v>
      </c>
      <c r="F609" s="10">
        <v>4862.503</v>
      </c>
      <c r="G609" s="10">
        <v>1</v>
      </c>
      <c r="H609" s="9">
        <v>4862.5</v>
      </c>
    </row>
    <row r="610" ht="27.9" customHeight="1" spans="1:8">
      <c r="A610" s="5" t="s">
        <v>2726</v>
      </c>
      <c r="B610" s="6" t="s">
        <v>2723</v>
      </c>
      <c r="C610" s="6" t="s">
        <v>2719</v>
      </c>
      <c r="D610" s="6" t="s">
        <v>0</v>
      </c>
      <c r="E610" s="5" t="s">
        <v>1118</v>
      </c>
      <c r="F610" s="10">
        <v>57729.031</v>
      </c>
      <c r="G610" s="10">
        <v>1</v>
      </c>
      <c r="H610" s="9">
        <v>57729.03</v>
      </c>
    </row>
    <row r="611" ht="16.3" customHeight="1" spans="1:8">
      <c r="A611" s="5" t="s">
        <v>2727</v>
      </c>
      <c r="B611" s="6" t="s">
        <v>2728</v>
      </c>
      <c r="C611" s="6" t="s">
        <v>2729</v>
      </c>
      <c r="D611" s="6" t="s">
        <v>0</v>
      </c>
      <c r="E611" s="5" t="s">
        <v>1118</v>
      </c>
      <c r="F611" s="10">
        <v>489.049</v>
      </c>
      <c r="G611" s="10">
        <v>1</v>
      </c>
      <c r="H611" s="9">
        <v>489.05</v>
      </c>
    </row>
    <row r="612" ht="16.3" customHeight="1" spans="1:8">
      <c r="A612" s="5" t="s">
        <v>2730</v>
      </c>
      <c r="B612" s="6" t="s">
        <v>2731</v>
      </c>
      <c r="C612" s="6" t="s">
        <v>2732</v>
      </c>
      <c r="D612" s="6" t="s">
        <v>2733</v>
      </c>
      <c r="E612" s="5" t="s">
        <v>1275</v>
      </c>
      <c r="F612" s="10">
        <v>10.02</v>
      </c>
      <c r="G612" s="10">
        <v>800</v>
      </c>
      <c r="H612" s="9">
        <v>8016</v>
      </c>
    </row>
    <row r="613" ht="16.3" customHeight="1" spans="1:8">
      <c r="A613" s="5" t="s">
        <v>2734</v>
      </c>
      <c r="B613" s="6" t="s">
        <v>2735</v>
      </c>
      <c r="C613" s="6" t="s">
        <v>2736</v>
      </c>
      <c r="D613" s="6" t="s">
        <v>0</v>
      </c>
      <c r="E613" s="5" t="s">
        <v>536</v>
      </c>
      <c r="F613" s="10">
        <v>1</v>
      </c>
      <c r="G613" s="10">
        <v>1800</v>
      </c>
      <c r="H613" s="9">
        <v>1800</v>
      </c>
    </row>
    <row r="614" ht="16.3" customHeight="1" spans="1:8">
      <c r="A614" s="5" t="s">
        <v>2737</v>
      </c>
      <c r="B614" s="6" t="s">
        <v>2735</v>
      </c>
      <c r="C614" s="6" t="s">
        <v>2738</v>
      </c>
      <c r="D614" s="6" t="s">
        <v>0</v>
      </c>
      <c r="E614" s="5" t="s">
        <v>238</v>
      </c>
      <c r="F614" s="10">
        <v>37.303</v>
      </c>
      <c r="G614" s="10">
        <v>6834.83</v>
      </c>
      <c r="H614" s="9">
        <v>254959.66</v>
      </c>
    </row>
    <row r="615" ht="16.3" customHeight="1" spans="1:8">
      <c r="A615" s="5" t="s">
        <v>2739</v>
      </c>
      <c r="B615" s="6" t="s">
        <v>2740</v>
      </c>
      <c r="C615" s="6" t="s">
        <v>2741</v>
      </c>
      <c r="D615" s="6" t="s">
        <v>0</v>
      </c>
      <c r="E615" s="5" t="s">
        <v>536</v>
      </c>
      <c r="F615" s="10">
        <v>1</v>
      </c>
      <c r="G615" s="10">
        <v>600</v>
      </c>
      <c r="H615" s="9">
        <v>600</v>
      </c>
    </row>
    <row r="616" ht="25.6" customHeight="1" spans="1:8">
      <c r="A616" s="1" t="s">
        <v>1107</v>
      </c>
      <c r="B616" s="1"/>
      <c r="C616" s="1"/>
      <c r="D616" s="1"/>
      <c r="E616" s="1"/>
      <c r="F616" s="1"/>
      <c r="G616" s="1"/>
      <c r="H616" s="1"/>
    </row>
    <row r="617" ht="17.85" customHeight="1" spans="1:8">
      <c r="A617" s="2" t="s">
        <v>0</v>
      </c>
      <c r="B617" s="2"/>
      <c r="C617" s="2"/>
      <c r="D617" s="2"/>
      <c r="E617" s="2"/>
      <c r="F617" s="2"/>
      <c r="G617" s="2"/>
      <c r="H617" s="2"/>
    </row>
    <row r="618" ht="17.05" customHeight="1" spans="1:8">
      <c r="A618" s="3" t="s">
        <v>21</v>
      </c>
      <c r="B618" s="3"/>
      <c r="C618" s="3"/>
      <c r="D618" s="3"/>
      <c r="E618" s="3"/>
      <c r="F618" s="3"/>
      <c r="G618" s="2" t="s">
        <v>2742</v>
      </c>
      <c r="H618" s="2"/>
    </row>
    <row r="619" ht="31" customHeight="1" spans="1:8">
      <c r="A619" s="4" t="s">
        <v>25</v>
      </c>
      <c r="B619" s="4" t="s">
        <v>1109</v>
      </c>
      <c r="C619" s="4" t="s">
        <v>1110</v>
      </c>
      <c r="D619" s="4" t="s">
        <v>1111</v>
      </c>
      <c r="E619" s="4" t="s">
        <v>156</v>
      </c>
      <c r="F619" s="5" t="s">
        <v>1099</v>
      </c>
      <c r="G619" s="4" t="s">
        <v>1112</v>
      </c>
      <c r="H619" s="5" t="s">
        <v>1113</v>
      </c>
    </row>
    <row r="620" ht="16.3" customHeight="1" spans="1:8">
      <c r="A620" s="5" t="s">
        <v>2743</v>
      </c>
      <c r="B620" s="6" t="s">
        <v>2740</v>
      </c>
      <c r="C620" s="6" t="s">
        <v>2744</v>
      </c>
      <c r="D620" s="6" t="s">
        <v>0</v>
      </c>
      <c r="E620" s="5" t="s">
        <v>238</v>
      </c>
      <c r="F620" s="10">
        <v>3.099</v>
      </c>
      <c r="G620" s="10">
        <v>8168.15</v>
      </c>
      <c r="H620" s="9">
        <v>25313.1</v>
      </c>
    </row>
    <row r="621" ht="16.3" customHeight="1" spans="1:8">
      <c r="A621" s="5" t="s">
        <v>2745</v>
      </c>
      <c r="B621" s="6" t="s">
        <v>2746</v>
      </c>
      <c r="C621" s="6" t="s">
        <v>2747</v>
      </c>
      <c r="D621" s="6" t="s">
        <v>0</v>
      </c>
      <c r="E621" s="5" t="s">
        <v>536</v>
      </c>
      <c r="F621" s="10">
        <v>1</v>
      </c>
      <c r="G621" s="10">
        <v>700</v>
      </c>
      <c r="H621" s="9">
        <v>700</v>
      </c>
    </row>
    <row r="622" ht="16.3" customHeight="1" spans="1:8">
      <c r="A622" s="5" t="s">
        <v>2748</v>
      </c>
      <c r="B622" s="6" t="s">
        <v>2746</v>
      </c>
      <c r="C622" s="6" t="s">
        <v>2749</v>
      </c>
      <c r="D622" s="6" t="s">
        <v>0</v>
      </c>
      <c r="E622" s="5" t="s">
        <v>238</v>
      </c>
      <c r="F622" s="8"/>
      <c r="G622" s="10">
        <v>6603.84</v>
      </c>
      <c r="H622" s="8"/>
    </row>
    <row r="623" ht="16.3" customHeight="1" spans="1:8">
      <c r="A623" s="5" t="s">
        <v>2750</v>
      </c>
      <c r="B623" s="6" t="s">
        <v>2751</v>
      </c>
      <c r="C623" s="6" t="s">
        <v>2752</v>
      </c>
      <c r="D623" s="6" t="s">
        <v>0</v>
      </c>
      <c r="E623" s="5" t="s">
        <v>536</v>
      </c>
      <c r="F623" s="10">
        <v>1</v>
      </c>
      <c r="G623" s="10">
        <v>700</v>
      </c>
      <c r="H623" s="9">
        <v>700</v>
      </c>
    </row>
    <row r="624" ht="16.3" customHeight="1" spans="1:8">
      <c r="A624" s="5" t="s">
        <v>2753</v>
      </c>
      <c r="B624" s="6" t="s">
        <v>2751</v>
      </c>
      <c r="C624" s="6" t="s">
        <v>2754</v>
      </c>
      <c r="D624" s="6" t="s">
        <v>0</v>
      </c>
      <c r="E624" s="5" t="s">
        <v>238</v>
      </c>
      <c r="F624" s="8"/>
      <c r="G624" s="10">
        <v>7644.59</v>
      </c>
      <c r="H624" s="8"/>
    </row>
    <row r="625" ht="16.3" customHeight="1" spans="1:8">
      <c r="A625" s="5" t="s">
        <v>2755</v>
      </c>
      <c r="B625" s="6" t="s">
        <v>2756</v>
      </c>
      <c r="C625" s="6" t="s">
        <v>2757</v>
      </c>
      <c r="D625" s="6" t="s">
        <v>0</v>
      </c>
      <c r="E625" s="5" t="s">
        <v>536</v>
      </c>
      <c r="F625" s="10">
        <v>1</v>
      </c>
      <c r="G625" s="10">
        <v>1100</v>
      </c>
      <c r="H625" s="9">
        <v>1100</v>
      </c>
    </row>
    <row r="626" ht="16.3" customHeight="1" spans="1:8">
      <c r="A626" s="5" t="s">
        <v>2758</v>
      </c>
      <c r="B626" s="6" t="s">
        <v>2756</v>
      </c>
      <c r="C626" s="6" t="s">
        <v>2759</v>
      </c>
      <c r="D626" s="6" t="s">
        <v>0</v>
      </c>
      <c r="E626" s="5" t="s">
        <v>238</v>
      </c>
      <c r="F626" s="8"/>
      <c r="G626" s="10">
        <v>7117.64</v>
      </c>
      <c r="H626" s="8"/>
    </row>
    <row r="627" ht="27.9" customHeight="1" spans="1:8">
      <c r="A627" s="5" t="s">
        <v>2760</v>
      </c>
      <c r="B627" s="6" t="s">
        <v>2761</v>
      </c>
      <c r="C627" s="6" t="s">
        <v>469</v>
      </c>
      <c r="D627" s="6" t="s">
        <v>0</v>
      </c>
      <c r="E627" s="5" t="s">
        <v>238</v>
      </c>
      <c r="F627" s="8"/>
      <c r="G627" s="10">
        <v>7001.99</v>
      </c>
      <c r="H627" s="8"/>
    </row>
    <row r="628" ht="27.9" customHeight="1" spans="1:8">
      <c r="A628" s="5" t="s">
        <v>2762</v>
      </c>
      <c r="B628" s="6" t="s">
        <v>2763</v>
      </c>
      <c r="C628" s="6" t="s">
        <v>2764</v>
      </c>
      <c r="D628" s="6" t="s">
        <v>0</v>
      </c>
      <c r="E628" s="5" t="s">
        <v>238</v>
      </c>
      <c r="F628" s="8"/>
      <c r="G628" s="10">
        <v>6502.37</v>
      </c>
      <c r="H628" s="8"/>
    </row>
    <row r="629" ht="16.3" customHeight="1" spans="1:8">
      <c r="A629" s="5" t="s">
        <v>2765</v>
      </c>
      <c r="B629" s="6" t="s">
        <v>2766</v>
      </c>
      <c r="C629" s="6" t="s">
        <v>473</v>
      </c>
      <c r="D629" s="6" t="s">
        <v>0</v>
      </c>
      <c r="E629" s="5" t="s">
        <v>238</v>
      </c>
      <c r="F629" s="8"/>
      <c r="G629" s="10">
        <v>6187.82</v>
      </c>
      <c r="H629" s="8"/>
    </row>
    <row r="630" ht="27.9" customHeight="1" spans="1:8">
      <c r="A630" s="5" t="s">
        <v>2767</v>
      </c>
      <c r="B630" s="6" t="s">
        <v>2768</v>
      </c>
      <c r="C630" s="6" t="s">
        <v>2769</v>
      </c>
      <c r="D630" s="6" t="s">
        <v>0</v>
      </c>
      <c r="E630" s="5" t="s">
        <v>238</v>
      </c>
      <c r="F630" s="8"/>
      <c r="G630" s="10">
        <v>6187.82</v>
      </c>
      <c r="H630" s="8"/>
    </row>
    <row r="631" ht="27.9" customHeight="1" spans="1:8">
      <c r="A631" s="5" t="s">
        <v>2770</v>
      </c>
      <c r="B631" s="6" t="s">
        <v>2771</v>
      </c>
      <c r="C631" s="6" t="s">
        <v>2772</v>
      </c>
      <c r="D631" s="6" t="s">
        <v>0</v>
      </c>
      <c r="E631" s="5" t="s">
        <v>238</v>
      </c>
      <c r="F631" s="8"/>
      <c r="G631" s="10">
        <v>8596.26</v>
      </c>
      <c r="H631" s="8"/>
    </row>
    <row r="632" ht="16.3" customHeight="1" spans="1:8">
      <c r="A632" s="5" t="s">
        <v>2773</v>
      </c>
      <c r="B632" s="6" t="s">
        <v>2774</v>
      </c>
      <c r="C632" s="6" t="s">
        <v>488</v>
      </c>
      <c r="D632" s="6" t="s">
        <v>0</v>
      </c>
      <c r="E632" s="5" t="s">
        <v>238</v>
      </c>
      <c r="F632" s="8"/>
      <c r="G632" s="10">
        <v>7310.16</v>
      </c>
      <c r="H632" s="8"/>
    </row>
    <row r="633" ht="27.9" customHeight="1" spans="1:8">
      <c r="A633" s="5" t="s">
        <v>2775</v>
      </c>
      <c r="B633" s="6" t="s">
        <v>2776</v>
      </c>
      <c r="C633" s="6" t="s">
        <v>2777</v>
      </c>
      <c r="D633" s="6" t="s">
        <v>0</v>
      </c>
      <c r="E633" s="5" t="s">
        <v>238</v>
      </c>
      <c r="F633" s="8"/>
      <c r="G633" s="10">
        <v>6994.42</v>
      </c>
      <c r="H633" s="8"/>
    </row>
    <row r="634" ht="16.3" customHeight="1" spans="1:8">
      <c r="A634" s="5" t="s">
        <v>2778</v>
      </c>
      <c r="B634" s="6" t="s">
        <v>2779</v>
      </c>
      <c r="C634" s="6" t="s">
        <v>2780</v>
      </c>
      <c r="D634" s="6" t="s">
        <v>0</v>
      </c>
      <c r="E634" s="5" t="s">
        <v>536</v>
      </c>
      <c r="F634" s="10">
        <v>3</v>
      </c>
      <c r="G634" s="10">
        <v>110</v>
      </c>
      <c r="H634" s="9">
        <v>330</v>
      </c>
    </row>
    <row r="635" ht="16.3" customHeight="1" spans="1:8">
      <c r="A635" s="5" t="s">
        <v>2781</v>
      </c>
      <c r="B635" s="6" t="s">
        <v>2779</v>
      </c>
      <c r="C635" s="6" t="s">
        <v>2782</v>
      </c>
      <c r="D635" s="6" t="s">
        <v>0</v>
      </c>
      <c r="E635" s="5" t="s">
        <v>536</v>
      </c>
      <c r="F635" s="10">
        <v>2</v>
      </c>
      <c r="G635" s="10">
        <v>350</v>
      </c>
      <c r="H635" s="9">
        <v>700</v>
      </c>
    </row>
    <row r="636" ht="16.3" customHeight="1" spans="1:8">
      <c r="A636" s="5" t="s">
        <v>2783</v>
      </c>
      <c r="B636" s="6" t="s">
        <v>2784</v>
      </c>
      <c r="C636" s="6" t="s">
        <v>2785</v>
      </c>
      <c r="D636" s="6" t="s">
        <v>2786</v>
      </c>
      <c r="E636" s="5" t="s">
        <v>169</v>
      </c>
      <c r="F636" s="10">
        <v>0.003</v>
      </c>
      <c r="G636" s="10">
        <v>406.659</v>
      </c>
      <c r="H636" s="9">
        <v>1.19</v>
      </c>
    </row>
    <row r="637" ht="16.3" customHeight="1" spans="1:8">
      <c r="A637" s="5" t="s">
        <v>2787</v>
      </c>
      <c r="B637" s="6" t="s">
        <v>2784</v>
      </c>
      <c r="C637" s="6" t="s">
        <v>2785</v>
      </c>
      <c r="D637" s="6" t="s">
        <v>2786</v>
      </c>
      <c r="E637" s="5" t="s">
        <v>169</v>
      </c>
      <c r="F637" s="10">
        <v>0.03</v>
      </c>
      <c r="G637" s="10">
        <v>406.659</v>
      </c>
      <c r="H637" s="9">
        <v>12.19</v>
      </c>
    </row>
    <row r="638" ht="16.3" customHeight="1" spans="1:8">
      <c r="A638" s="5" t="s">
        <v>2788</v>
      </c>
      <c r="B638" s="6" t="s">
        <v>2789</v>
      </c>
      <c r="C638" s="6" t="s">
        <v>2785</v>
      </c>
      <c r="D638" s="6" t="s">
        <v>2790</v>
      </c>
      <c r="E638" s="5" t="s">
        <v>169</v>
      </c>
      <c r="F638" s="10">
        <v>0.883</v>
      </c>
      <c r="G638" s="10">
        <v>398.871</v>
      </c>
      <c r="H638" s="9">
        <v>352.28</v>
      </c>
    </row>
    <row r="639" ht="16.3" customHeight="1" spans="1:8">
      <c r="A639" s="5" t="s">
        <v>2791</v>
      </c>
      <c r="B639" s="6" t="s">
        <v>2789</v>
      </c>
      <c r="C639" s="6" t="s">
        <v>2785</v>
      </c>
      <c r="D639" s="6" t="s">
        <v>2790</v>
      </c>
      <c r="E639" s="5" t="s">
        <v>169</v>
      </c>
      <c r="F639" s="10">
        <v>0.002</v>
      </c>
      <c r="G639" s="10">
        <v>398.871</v>
      </c>
      <c r="H639" s="9">
        <v>0.65</v>
      </c>
    </row>
    <row r="640" ht="16.3" customHeight="1" spans="1:8">
      <c r="A640" s="5" t="s">
        <v>2792</v>
      </c>
      <c r="B640" s="6" t="s">
        <v>2793</v>
      </c>
      <c r="C640" s="6" t="s">
        <v>2785</v>
      </c>
      <c r="D640" s="6" t="s">
        <v>2794</v>
      </c>
      <c r="E640" s="5" t="s">
        <v>169</v>
      </c>
      <c r="F640" s="10">
        <v>2.808</v>
      </c>
      <c r="G640" s="10">
        <v>366.633</v>
      </c>
      <c r="H640" s="9">
        <v>1029.51</v>
      </c>
    </row>
    <row r="641" ht="16.3" customHeight="1" spans="1:8">
      <c r="A641" s="5" t="s">
        <v>2795</v>
      </c>
      <c r="B641" s="6" t="s">
        <v>2796</v>
      </c>
      <c r="C641" s="6" t="s">
        <v>2797</v>
      </c>
      <c r="D641" s="6" t="s">
        <v>2798</v>
      </c>
      <c r="E641" s="5" t="s">
        <v>169</v>
      </c>
      <c r="F641" s="10">
        <v>1.326</v>
      </c>
      <c r="G641" s="10">
        <v>300.191</v>
      </c>
      <c r="H641" s="9">
        <v>398.02</v>
      </c>
    </row>
    <row r="642" ht="16.3" customHeight="1" spans="1:8">
      <c r="A642" s="5" t="s">
        <v>2799</v>
      </c>
      <c r="B642" s="6" t="s">
        <v>2800</v>
      </c>
      <c r="C642" s="6" t="s">
        <v>2801</v>
      </c>
      <c r="D642" s="6" t="s">
        <v>0</v>
      </c>
      <c r="E642" s="5" t="s">
        <v>169</v>
      </c>
      <c r="F642" s="10">
        <v>8.681</v>
      </c>
      <c r="G642" s="10">
        <v>384.62</v>
      </c>
      <c r="H642" s="9">
        <v>3338.92</v>
      </c>
    </row>
    <row r="643" ht="27.9" customHeight="1" spans="1:8">
      <c r="A643" s="5" t="s">
        <v>2802</v>
      </c>
      <c r="B643" s="6" t="s">
        <v>2803</v>
      </c>
      <c r="C643" s="6" t="s">
        <v>2804</v>
      </c>
      <c r="D643" s="6" t="s">
        <v>2805</v>
      </c>
      <c r="E643" s="5" t="s">
        <v>169</v>
      </c>
      <c r="F643" s="10">
        <v>7.399</v>
      </c>
      <c r="G643" s="10">
        <v>190.724</v>
      </c>
      <c r="H643" s="9">
        <v>1411.13</v>
      </c>
    </row>
    <row r="644" ht="27.9" customHeight="1" spans="1:8">
      <c r="A644" s="5" t="s">
        <v>2806</v>
      </c>
      <c r="B644" s="6" t="s">
        <v>2803</v>
      </c>
      <c r="C644" s="6" t="s">
        <v>2804</v>
      </c>
      <c r="D644" s="6" t="s">
        <v>2805</v>
      </c>
      <c r="E644" s="5" t="s">
        <v>169</v>
      </c>
      <c r="F644" s="10">
        <v>3.73</v>
      </c>
      <c r="G644" s="10">
        <v>190.724</v>
      </c>
      <c r="H644" s="9">
        <v>711.43</v>
      </c>
    </row>
    <row r="645" ht="27.9" customHeight="1" spans="1:8">
      <c r="A645" s="5" t="s">
        <v>2807</v>
      </c>
      <c r="B645" s="6" t="s">
        <v>2808</v>
      </c>
      <c r="C645" s="6" t="s">
        <v>2804</v>
      </c>
      <c r="D645" s="6" t="s">
        <v>2809</v>
      </c>
      <c r="E645" s="5" t="s">
        <v>169</v>
      </c>
      <c r="F645" s="10">
        <v>2.203</v>
      </c>
      <c r="G645" s="10">
        <v>215.958</v>
      </c>
      <c r="H645" s="9">
        <v>475.73</v>
      </c>
    </row>
    <row r="646" ht="27.9" customHeight="1" spans="1:8">
      <c r="A646" s="5" t="s">
        <v>2810</v>
      </c>
      <c r="B646" s="6" t="s">
        <v>2811</v>
      </c>
      <c r="C646" s="6" t="s">
        <v>2812</v>
      </c>
      <c r="D646" s="6" t="s">
        <v>2813</v>
      </c>
      <c r="E646" s="5" t="s">
        <v>169</v>
      </c>
      <c r="F646" s="10">
        <v>8.925</v>
      </c>
      <c r="G646" s="10">
        <v>617.677</v>
      </c>
      <c r="H646" s="9">
        <v>5512.77</v>
      </c>
    </row>
    <row r="647" ht="27.9" customHeight="1" spans="1:8">
      <c r="A647" s="5" t="s">
        <v>2814</v>
      </c>
      <c r="B647" s="6" t="s">
        <v>2815</v>
      </c>
      <c r="C647" s="6" t="s">
        <v>2812</v>
      </c>
      <c r="D647" s="6" t="s">
        <v>2816</v>
      </c>
      <c r="E647" s="5" t="s">
        <v>169</v>
      </c>
      <c r="F647" s="10">
        <v>0.151</v>
      </c>
      <c r="G647" s="10">
        <v>375.095</v>
      </c>
      <c r="H647" s="9">
        <v>56.76</v>
      </c>
    </row>
    <row r="648" ht="27.9" customHeight="1" spans="1:8">
      <c r="A648" s="5" t="s">
        <v>2817</v>
      </c>
      <c r="B648" s="6" t="s">
        <v>2815</v>
      </c>
      <c r="C648" s="6" t="s">
        <v>2812</v>
      </c>
      <c r="D648" s="6" t="s">
        <v>2816</v>
      </c>
      <c r="E648" s="5" t="s">
        <v>169</v>
      </c>
      <c r="F648" s="10">
        <v>0.338</v>
      </c>
      <c r="G648" s="10">
        <v>375.095</v>
      </c>
      <c r="H648" s="9">
        <v>126.84</v>
      </c>
    </row>
    <row r="649" ht="27.9" customHeight="1" spans="1:8">
      <c r="A649" s="5" t="s">
        <v>2818</v>
      </c>
      <c r="B649" s="6" t="s">
        <v>2819</v>
      </c>
      <c r="C649" s="6" t="s">
        <v>2812</v>
      </c>
      <c r="D649" s="6" t="s">
        <v>2820</v>
      </c>
      <c r="E649" s="5" t="s">
        <v>169</v>
      </c>
      <c r="F649" s="10">
        <v>4.487</v>
      </c>
      <c r="G649" s="10">
        <v>333.684</v>
      </c>
      <c r="H649" s="9">
        <v>1497.23</v>
      </c>
    </row>
    <row r="650" ht="27.9" customHeight="1" spans="1:8">
      <c r="A650" s="5" t="s">
        <v>2821</v>
      </c>
      <c r="B650" s="6" t="s">
        <v>2819</v>
      </c>
      <c r="C650" s="6" t="s">
        <v>2812</v>
      </c>
      <c r="D650" s="6" t="s">
        <v>2820</v>
      </c>
      <c r="E650" s="5" t="s">
        <v>169</v>
      </c>
      <c r="F650" s="10">
        <v>10.141</v>
      </c>
      <c r="G650" s="10">
        <v>333.684</v>
      </c>
      <c r="H650" s="9">
        <v>3383.81</v>
      </c>
    </row>
    <row r="651" ht="25.6" customHeight="1" spans="1:8">
      <c r="A651" s="1" t="s">
        <v>1107</v>
      </c>
      <c r="B651" s="1"/>
      <c r="C651" s="1"/>
      <c r="D651" s="1"/>
      <c r="E651" s="1"/>
      <c r="F651" s="1"/>
      <c r="G651" s="1"/>
      <c r="H651" s="1"/>
    </row>
    <row r="652" ht="17.85" customHeight="1" spans="1:8">
      <c r="A652" s="2" t="s">
        <v>0</v>
      </c>
      <c r="B652" s="2"/>
      <c r="C652" s="2"/>
      <c r="D652" s="2"/>
      <c r="E652" s="2"/>
      <c r="F652" s="2"/>
      <c r="G652" s="2"/>
      <c r="H652" s="2"/>
    </row>
    <row r="653" ht="17.05" customHeight="1" spans="1:8">
      <c r="A653" s="3" t="s">
        <v>21</v>
      </c>
      <c r="B653" s="3"/>
      <c r="C653" s="3"/>
      <c r="D653" s="3"/>
      <c r="E653" s="3"/>
      <c r="F653" s="3"/>
      <c r="G653" s="2" t="s">
        <v>2822</v>
      </c>
      <c r="H653" s="2"/>
    </row>
    <row r="654" ht="31" customHeight="1" spans="1:8">
      <c r="A654" s="4" t="s">
        <v>25</v>
      </c>
      <c r="B654" s="4" t="s">
        <v>1109</v>
      </c>
      <c r="C654" s="4" t="s">
        <v>1110</v>
      </c>
      <c r="D654" s="4" t="s">
        <v>1111</v>
      </c>
      <c r="E654" s="4" t="s">
        <v>156</v>
      </c>
      <c r="F654" s="5" t="s">
        <v>1099</v>
      </c>
      <c r="G654" s="4" t="s">
        <v>1112</v>
      </c>
      <c r="H654" s="5" t="s">
        <v>1113</v>
      </c>
    </row>
    <row r="655" ht="27.9" customHeight="1" spans="1:8">
      <c r="A655" s="5" t="s">
        <v>2823</v>
      </c>
      <c r="B655" s="6" t="s">
        <v>2824</v>
      </c>
      <c r="C655" s="6" t="s">
        <v>2812</v>
      </c>
      <c r="D655" s="6" t="s">
        <v>2825</v>
      </c>
      <c r="E655" s="5" t="s">
        <v>169</v>
      </c>
      <c r="F655" s="10">
        <v>2.201</v>
      </c>
      <c r="G655" s="10">
        <v>297.054</v>
      </c>
      <c r="H655" s="9">
        <v>653.76</v>
      </c>
    </row>
    <row r="656" ht="27.9" customHeight="1" spans="1:8">
      <c r="A656" s="5" t="s">
        <v>2826</v>
      </c>
      <c r="B656" s="6" t="s">
        <v>2824</v>
      </c>
      <c r="C656" s="6" t="s">
        <v>2812</v>
      </c>
      <c r="D656" s="6" t="s">
        <v>2825</v>
      </c>
      <c r="E656" s="5" t="s">
        <v>169</v>
      </c>
      <c r="F656" s="10">
        <v>4.699</v>
      </c>
      <c r="G656" s="10">
        <v>297.054</v>
      </c>
      <c r="H656" s="9">
        <v>1395.81</v>
      </c>
    </row>
    <row r="657" ht="16.3" customHeight="1" spans="1:8">
      <c r="A657" s="5" t="s">
        <v>2827</v>
      </c>
      <c r="B657" s="6" t="s">
        <v>2828</v>
      </c>
      <c r="C657" s="6" t="s">
        <v>2829</v>
      </c>
      <c r="D657" s="6" t="s">
        <v>2830</v>
      </c>
      <c r="E657" s="5" t="s">
        <v>169</v>
      </c>
      <c r="F657" s="10">
        <v>0.247</v>
      </c>
      <c r="G657" s="10">
        <v>229.744</v>
      </c>
      <c r="H657" s="9">
        <v>56.85</v>
      </c>
    </row>
    <row r="658" ht="16.3" customHeight="1" spans="1:8">
      <c r="A658" s="5" t="s">
        <v>2831</v>
      </c>
      <c r="B658" s="6" t="s">
        <v>2832</v>
      </c>
      <c r="C658" s="6" t="s">
        <v>2829</v>
      </c>
      <c r="D658" s="6" t="s">
        <v>2833</v>
      </c>
      <c r="E658" s="5" t="s">
        <v>169</v>
      </c>
      <c r="F658" s="10">
        <v>0.203</v>
      </c>
      <c r="G658" s="10">
        <v>244.591</v>
      </c>
      <c r="H658" s="9">
        <v>49.58</v>
      </c>
    </row>
    <row r="659" ht="16.3" customHeight="1" spans="1:8">
      <c r="A659" s="5" t="s">
        <v>2834</v>
      </c>
      <c r="B659" s="6" t="s">
        <v>2835</v>
      </c>
      <c r="C659" s="6" t="s">
        <v>2829</v>
      </c>
      <c r="D659" s="6" t="s">
        <v>2836</v>
      </c>
      <c r="E659" s="5" t="s">
        <v>169</v>
      </c>
      <c r="F659" s="10">
        <v>1.658</v>
      </c>
      <c r="G659" s="10">
        <v>258.967</v>
      </c>
      <c r="H659" s="9">
        <v>429.31</v>
      </c>
    </row>
    <row r="660" ht="16.3" customHeight="1" spans="1:8">
      <c r="A660" s="5" t="s">
        <v>2837</v>
      </c>
      <c r="B660" s="6" t="s">
        <v>2838</v>
      </c>
      <c r="C660" s="6" t="s">
        <v>2839</v>
      </c>
      <c r="D660" s="6" t="s">
        <v>2840</v>
      </c>
      <c r="E660" s="5" t="s">
        <v>169</v>
      </c>
      <c r="F660" s="10">
        <v>6.2</v>
      </c>
      <c r="G660" s="10">
        <v>433.976</v>
      </c>
      <c r="H660" s="9">
        <v>2690.64</v>
      </c>
    </row>
    <row r="661" ht="16.3" customHeight="1" spans="1:8">
      <c r="A661" s="5" t="s">
        <v>2841</v>
      </c>
      <c r="B661" s="6" t="s">
        <v>2838</v>
      </c>
      <c r="C661" s="6" t="s">
        <v>2839</v>
      </c>
      <c r="D661" s="6" t="s">
        <v>2842</v>
      </c>
      <c r="E661" s="5" t="s">
        <v>169</v>
      </c>
      <c r="F661" s="10">
        <v>3.1</v>
      </c>
      <c r="G661" s="10">
        <v>433.976</v>
      </c>
      <c r="H661" s="9">
        <v>1345.32</v>
      </c>
    </row>
    <row r="662" ht="16.3" customHeight="1" spans="1:8">
      <c r="A662" s="5" t="s">
        <v>2843</v>
      </c>
      <c r="B662" s="6" t="s">
        <v>2844</v>
      </c>
      <c r="C662" s="6" t="s">
        <v>2845</v>
      </c>
      <c r="D662" s="6" t="s">
        <v>2846</v>
      </c>
      <c r="E662" s="5" t="s">
        <v>169</v>
      </c>
      <c r="F662" s="10">
        <v>7.351</v>
      </c>
      <c r="G662" s="10">
        <v>173.46</v>
      </c>
      <c r="H662" s="9">
        <v>1275.16</v>
      </c>
    </row>
    <row r="663" ht="16.3" customHeight="1" spans="1:8">
      <c r="A663" s="5" t="s">
        <v>2847</v>
      </c>
      <c r="B663" s="6" t="s">
        <v>2848</v>
      </c>
      <c r="C663" s="6" t="s">
        <v>2845</v>
      </c>
      <c r="D663" s="6" t="s">
        <v>2798</v>
      </c>
      <c r="E663" s="5" t="s">
        <v>169</v>
      </c>
      <c r="F663" s="10">
        <v>14.088</v>
      </c>
      <c r="G663" s="10">
        <v>181.748</v>
      </c>
      <c r="H663" s="9">
        <v>2560.42</v>
      </c>
    </row>
    <row r="664" ht="16.3" customHeight="1" spans="1:8">
      <c r="A664" s="5" t="s">
        <v>2849</v>
      </c>
      <c r="B664" s="6" t="s">
        <v>2850</v>
      </c>
      <c r="C664" s="6" t="s">
        <v>2845</v>
      </c>
      <c r="D664" s="6" t="s">
        <v>2851</v>
      </c>
      <c r="E664" s="5" t="s">
        <v>169</v>
      </c>
      <c r="F664" s="10">
        <v>1.732</v>
      </c>
      <c r="G664" s="10">
        <v>189.629</v>
      </c>
      <c r="H664" s="9">
        <v>328.38</v>
      </c>
    </row>
    <row r="665" ht="16.3" customHeight="1" spans="1:8">
      <c r="A665" s="5" t="s">
        <v>2852</v>
      </c>
      <c r="B665" s="6" t="s">
        <v>2853</v>
      </c>
      <c r="C665" s="6" t="s">
        <v>2854</v>
      </c>
      <c r="D665" s="6" t="s">
        <v>2855</v>
      </c>
      <c r="E665" s="5" t="s">
        <v>169</v>
      </c>
      <c r="F665" s="10">
        <v>5.813</v>
      </c>
      <c r="G665" s="10">
        <v>273.719</v>
      </c>
      <c r="H665" s="9">
        <v>1591.07</v>
      </c>
    </row>
    <row r="666" ht="16.3" customHeight="1" spans="1:8">
      <c r="A666" s="5" t="s">
        <v>2856</v>
      </c>
      <c r="B666" s="6" t="s">
        <v>2857</v>
      </c>
      <c r="C666" s="6" t="s">
        <v>2858</v>
      </c>
      <c r="D666" s="6" t="s">
        <v>0</v>
      </c>
      <c r="E666" s="5" t="s">
        <v>169</v>
      </c>
      <c r="F666" s="10">
        <v>2.096</v>
      </c>
      <c r="G666" s="10">
        <v>598.699</v>
      </c>
      <c r="H666" s="9">
        <v>1254.66</v>
      </c>
    </row>
    <row r="667" ht="27.9" customHeight="1" spans="1:8">
      <c r="A667" s="5" t="s">
        <v>2859</v>
      </c>
      <c r="B667" s="6" t="s">
        <v>2860</v>
      </c>
      <c r="C667" s="6" t="s">
        <v>2861</v>
      </c>
      <c r="D667" s="6" t="s">
        <v>2862</v>
      </c>
      <c r="E667" s="5" t="s">
        <v>169</v>
      </c>
      <c r="F667" s="10">
        <v>62.125</v>
      </c>
      <c r="G667" s="8"/>
      <c r="H667" s="8"/>
    </row>
    <row r="668" ht="27.9" customHeight="1" spans="1:8">
      <c r="A668" s="5" t="s">
        <v>2863</v>
      </c>
      <c r="B668" s="6" t="s">
        <v>2864</v>
      </c>
      <c r="C668" s="6" t="s">
        <v>2861</v>
      </c>
      <c r="D668" s="6" t="s">
        <v>2865</v>
      </c>
      <c r="E668" s="5" t="s">
        <v>169</v>
      </c>
      <c r="F668" s="10">
        <v>0.72</v>
      </c>
      <c r="G668" s="8"/>
      <c r="H668" s="8"/>
    </row>
    <row r="669" ht="27.9" customHeight="1" spans="1:8">
      <c r="A669" s="5" t="s">
        <v>2866</v>
      </c>
      <c r="B669" s="6" t="s">
        <v>2867</v>
      </c>
      <c r="C669" s="6" t="s">
        <v>2868</v>
      </c>
      <c r="D669" s="6" t="s">
        <v>2869</v>
      </c>
      <c r="E669" s="5" t="s">
        <v>169</v>
      </c>
      <c r="F669" s="10">
        <v>38.796</v>
      </c>
      <c r="G669" s="8"/>
      <c r="H669" s="8"/>
    </row>
    <row r="670" ht="27.9" customHeight="1" spans="1:8">
      <c r="A670" s="5" t="s">
        <v>2870</v>
      </c>
      <c r="B670" s="6" t="s">
        <v>2867</v>
      </c>
      <c r="C670" s="6" t="s">
        <v>2868</v>
      </c>
      <c r="D670" s="6" t="s">
        <v>2869</v>
      </c>
      <c r="E670" s="5" t="s">
        <v>169</v>
      </c>
      <c r="F670" s="10">
        <v>1.406</v>
      </c>
      <c r="G670" s="8"/>
      <c r="H670" s="8"/>
    </row>
    <row r="671" ht="27.9" customHeight="1" spans="1:8">
      <c r="A671" s="5" t="s">
        <v>2871</v>
      </c>
      <c r="B671" s="6" t="s">
        <v>2872</v>
      </c>
      <c r="C671" s="6" t="s">
        <v>2868</v>
      </c>
      <c r="D671" s="6" t="s">
        <v>2873</v>
      </c>
      <c r="E671" s="5" t="s">
        <v>169</v>
      </c>
      <c r="F671" s="10">
        <v>4.497</v>
      </c>
      <c r="G671" s="8"/>
      <c r="H671" s="8"/>
    </row>
    <row r="672" ht="27.9" customHeight="1" spans="1:8">
      <c r="A672" s="5" t="s">
        <v>2874</v>
      </c>
      <c r="B672" s="6" t="s">
        <v>2872</v>
      </c>
      <c r="C672" s="6" t="s">
        <v>2868</v>
      </c>
      <c r="D672" s="6" t="s">
        <v>2873</v>
      </c>
      <c r="E672" s="5" t="s">
        <v>169</v>
      </c>
      <c r="F672" s="10">
        <v>50.175</v>
      </c>
      <c r="G672" s="8"/>
      <c r="H672" s="8"/>
    </row>
    <row r="673" ht="27.9" customHeight="1" spans="1:8">
      <c r="A673" s="5" t="s">
        <v>2875</v>
      </c>
      <c r="B673" s="6" t="s">
        <v>2876</v>
      </c>
      <c r="C673" s="6" t="s">
        <v>2868</v>
      </c>
      <c r="D673" s="6" t="s">
        <v>2877</v>
      </c>
      <c r="E673" s="5" t="s">
        <v>169</v>
      </c>
      <c r="F673" s="10">
        <v>324.755</v>
      </c>
      <c r="G673" s="8"/>
      <c r="H673" s="8"/>
    </row>
    <row r="674" ht="27.9" customHeight="1" spans="1:8">
      <c r="A674" s="5" t="s">
        <v>2878</v>
      </c>
      <c r="B674" s="6" t="s">
        <v>2876</v>
      </c>
      <c r="C674" s="6" t="s">
        <v>2868</v>
      </c>
      <c r="D674" s="6" t="s">
        <v>2877</v>
      </c>
      <c r="E674" s="5" t="s">
        <v>169</v>
      </c>
      <c r="F674" s="10">
        <v>4.293</v>
      </c>
      <c r="G674" s="8"/>
      <c r="H674" s="8"/>
    </row>
    <row r="675" ht="27.9" customHeight="1" spans="1:8">
      <c r="A675" s="5" t="s">
        <v>2879</v>
      </c>
      <c r="B675" s="6" t="s">
        <v>2880</v>
      </c>
      <c r="C675" s="6" t="s">
        <v>2868</v>
      </c>
      <c r="D675" s="6" t="s">
        <v>2881</v>
      </c>
      <c r="E675" s="5" t="s">
        <v>169</v>
      </c>
      <c r="F675" s="10">
        <v>932.489</v>
      </c>
      <c r="G675" s="8"/>
      <c r="H675" s="8"/>
    </row>
    <row r="676" ht="39.55" customHeight="1" spans="1:8">
      <c r="A676" s="5" t="s">
        <v>2882</v>
      </c>
      <c r="B676" s="6" t="s">
        <v>2883</v>
      </c>
      <c r="C676" s="6" t="s">
        <v>2884</v>
      </c>
      <c r="D676" s="6" t="s">
        <v>2885</v>
      </c>
      <c r="E676" s="5" t="s">
        <v>169</v>
      </c>
      <c r="F676" s="10">
        <v>44.14</v>
      </c>
      <c r="G676" s="8"/>
      <c r="H676" s="8"/>
    </row>
    <row r="677" ht="39.55" customHeight="1" spans="1:8">
      <c r="A677" s="5" t="s">
        <v>2886</v>
      </c>
      <c r="B677" s="6" t="s">
        <v>2887</v>
      </c>
      <c r="C677" s="6" t="s">
        <v>2884</v>
      </c>
      <c r="D677" s="6" t="s">
        <v>2888</v>
      </c>
      <c r="E677" s="5" t="s">
        <v>169</v>
      </c>
      <c r="F677" s="10">
        <v>5.109</v>
      </c>
      <c r="G677" s="8"/>
      <c r="H677" s="8"/>
    </row>
    <row r="678" ht="39.55" customHeight="1" spans="1:8">
      <c r="A678" s="5" t="s">
        <v>2889</v>
      </c>
      <c r="B678" s="6" t="s">
        <v>2890</v>
      </c>
      <c r="C678" s="6" t="s">
        <v>2884</v>
      </c>
      <c r="D678" s="6" t="s">
        <v>2891</v>
      </c>
      <c r="E678" s="5" t="s">
        <v>169</v>
      </c>
      <c r="F678" s="10">
        <v>2.2</v>
      </c>
      <c r="G678" s="8"/>
      <c r="H678" s="8"/>
    </row>
    <row r="679" ht="39.55" customHeight="1" spans="1:8">
      <c r="A679" s="5" t="s">
        <v>2892</v>
      </c>
      <c r="B679" s="6" t="s">
        <v>2893</v>
      </c>
      <c r="C679" s="6" t="s">
        <v>2884</v>
      </c>
      <c r="D679" s="6" t="s">
        <v>2894</v>
      </c>
      <c r="E679" s="5" t="s">
        <v>169</v>
      </c>
      <c r="F679" s="10">
        <v>176.983</v>
      </c>
      <c r="G679" s="8"/>
      <c r="H679" s="8"/>
    </row>
    <row r="680" ht="27.9" customHeight="1" spans="1:8">
      <c r="A680" s="5" t="s">
        <v>2895</v>
      </c>
      <c r="B680" s="6" t="s">
        <v>2896</v>
      </c>
      <c r="C680" s="6" t="s">
        <v>2897</v>
      </c>
      <c r="D680" s="6" t="s">
        <v>2898</v>
      </c>
      <c r="E680" s="5" t="s">
        <v>169</v>
      </c>
      <c r="F680" s="10">
        <v>1.151</v>
      </c>
      <c r="G680" s="8"/>
      <c r="H680" s="8"/>
    </row>
    <row r="681" ht="25.6" customHeight="1" spans="1:8">
      <c r="A681" s="1" t="s">
        <v>1107</v>
      </c>
      <c r="B681" s="1"/>
      <c r="C681" s="1"/>
      <c r="D681" s="1"/>
      <c r="E681" s="1"/>
      <c r="F681" s="1"/>
      <c r="G681" s="1"/>
      <c r="H681" s="1"/>
    </row>
    <row r="682" ht="17.85" customHeight="1" spans="1:8">
      <c r="A682" s="2" t="s">
        <v>0</v>
      </c>
      <c r="B682" s="2"/>
      <c r="C682" s="2"/>
      <c r="D682" s="2"/>
      <c r="E682" s="2"/>
      <c r="F682" s="2"/>
      <c r="G682" s="2"/>
      <c r="H682" s="2"/>
    </row>
    <row r="683" ht="17.05" customHeight="1" spans="1:8">
      <c r="A683" s="3" t="s">
        <v>21</v>
      </c>
      <c r="B683" s="3"/>
      <c r="C683" s="3"/>
      <c r="D683" s="3"/>
      <c r="E683" s="3"/>
      <c r="F683" s="3"/>
      <c r="G683" s="2" t="s">
        <v>2899</v>
      </c>
      <c r="H683" s="2"/>
    </row>
    <row r="684" ht="31" customHeight="1" spans="1:8">
      <c r="A684" s="4" t="s">
        <v>25</v>
      </c>
      <c r="B684" s="4" t="s">
        <v>1109</v>
      </c>
      <c r="C684" s="4" t="s">
        <v>1110</v>
      </c>
      <c r="D684" s="4" t="s">
        <v>1111</v>
      </c>
      <c r="E684" s="4" t="s">
        <v>156</v>
      </c>
      <c r="F684" s="5" t="s">
        <v>1099</v>
      </c>
      <c r="G684" s="4" t="s">
        <v>1112</v>
      </c>
      <c r="H684" s="5" t="s">
        <v>1113</v>
      </c>
    </row>
    <row r="685" ht="16.3" customHeight="1" spans="1:8">
      <c r="A685" s="5" t="s">
        <v>2900</v>
      </c>
      <c r="B685" s="6" t="s">
        <v>2901</v>
      </c>
      <c r="C685" s="6" t="s">
        <v>2902</v>
      </c>
      <c r="D685" s="6" t="s">
        <v>2903</v>
      </c>
      <c r="E685" s="5" t="s">
        <v>169</v>
      </c>
      <c r="F685" s="10">
        <v>0.044</v>
      </c>
      <c r="G685" s="10">
        <v>224.74</v>
      </c>
      <c r="H685" s="9">
        <v>9.89</v>
      </c>
    </row>
    <row r="686" ht="16.3" customHeight="1" spans="1:8">
      <c r="A686" s="5" t="s">
        <v>2904</v>
      </c>
      <c r="B686" s="6" t="s">
        <v>2905</v>
      </c>
      <c r="C686" s="6" t="s">
        <v>2906</v>
      </c>
      <c r="D686" s="6" t="s">
        <v>2907</v>
      </c>
      <c r="E686" s="5" t="s">
        <v>169</v>
      </c>
      <c r="F686" s="10">
        <v>0.893</v>
      </c>
      <c r="G686" s="8"/>
      <c r="H686" s="8"/>
    </row>
    <row r="687" ht="16.3" customHeight="1" spans="1:8">
      <c r="A687" s="5" t="s">
        <v>2908</v>
      </c>
      <c r="B687" s="6" t="s">
        <v>2909</v>
      </c>
      <c r="C687" s="6" t="s">
        <v>2906</v>
      </c>
      <c r="D687" s="6" t="s">
        <v>2903</v>
      </c>
      <c r="E687" s="5" t="s">
        <v>169</v>
      </c>
      <c r="F687" s="10">
        <v>1.583</v>
      </c>
      <c r="G687" s="8"/>
      <c r="H687" s="8"/>
    </row>
    <row r="688" ht="16.3" customHeight="1" spans="1:8">
      <c r="A688" s="5" t="s">
        <v>2910</v>
      </c>
      <c r="B688" s="6" t="s">
        <v>2911</v>
      </c>
      <c r="C688" s="6" t="s">
        <v>2906</v>
      </c>
      <c r="D688" s="6" t="s">
        <v>2912</v>
      </c>
      <c r="E688" s="5" t="s">
        <v>169</v>
      </c>
      <c r="F688" s="10">
        <v>1.543</v>
      </c>
      <c r="G688" s="8"/>
      <c r="H688" s="8"/>
    </row>
    <row r="689" ht="16.3" customHeight="1" spans="1:8">
      <c r="A689" s="5" t="s">
        <v>2913</v>
      </c>
      <c r="B689" s="6" t="s">
        <v>2914</v>
      </c>
      <c r="C689" s="6" t="s">
        <v>2906</v>
      </c>
      <c r="D689" s="6" t="s">
        <v>2915</v>
      </c>
      <c r="E689" s="5" t="s">
        <v>169</v>
      </c>
      <c r="F689" s="10">
        <v>18.156</v>
      </c>
      <c r="G689" s="8"/>
      <c r="H689" s="8"/>
    </row>
    <row r="690" ht="16.3" customHeight="1" spans="1:8">
      <c r="A690" s="5" t="s">
        <v>2916</v>
      </c>
      <c r="B690" s="6" t="s">
        <v>2917</v>
      </c>
      <c r="C690" s="6" t="s">
        <v>2918</v>
      </c>
      <c r="D690" s="6" t="s">
        <v>2919</v>
      </c>
      <c r="E690" s="5" t="s">
        <v>169</v>
      </c>
      <c r="F690" s="10">
        <v>27.926</v>
      </c>
      <c r="G690" s="10">
        <v>175.536</v>
      </c>
      <c r="H690" s="9">
        <v>4901.94</v>
      </c>
    </row>
    <row r="691" ht="16.3" customHeight="1" spans="1:8">
      <c r="A691" s="5" t="s">
        <v>2920</v>
      </c>
      <c r="B691" s="6" t="s">
        <v>2921</v>
      </c>
      <c r="C691" s="6" t="s">
        <v>2922</v>
      </c>
      <c r="D691" s="6" t="s">
        <v>1613</v>
      </c>
      <c r="E691" s="5" t="s">
        <v>169</v>
      </c>
      <c r="F691" s="10">
        <v>762.59</v>
      </c>
      <c r="G691" s="8"/>
      <c r="H691" s="8"/>
    </row>
    <row r="692" ht="16.3" customHeight="1" spans="1:8">
      <c r="A692" s="5" t="s">
        <v>2923</v>
      </c>
      <c r="B692" s="6" t="s">
        <v>0</v>
      </c>
      <c r="C692" s="5" t="s">
        <v>2924</v>
      </c>
      <c r="D692" s="6" t="s">
        <v>0</v>
      </c>
      <c r="E692" s="5" t="s">
        <v>0</v>
      </c>
      <c r="F692" s="7" t="s">
        <v>0</v>
      </c>
      <c r="G692" s="7" t="s">
        <v>0</v>
      </c>
      <c r="H692" s="7" t="s">
        <v>0</v>
      </c>
    </row>
    <row r="693" ht="27.9" customHeight="1" spans="1:8">
      <c r="A693" s="5" t="s">
        <v>31</v>
      </c>
      <c r="B693" s="6" t="s">
        <v>2925</v>
      </c>
      <c r="C693" s="6" t="s">
        <v>2926</v>
      </c>
      <c r="D693" s="6" t="s">
        <v>0</v>
      </c>
      <c r="E693" s="5" t="s">
        <v>536</v>
      </c>
      <c r="F693" s="10">
        <v>1</v>
      </c>
      <c r="G693" s="10">
        <v>2900</v>
      </c>
      <c r="H693" s="9">
        <v>2900</v>
      </c>
    </row>
    <row r="694" ht="16.3" customHeight="1" spans="1:8">
      <c r="A694" s="5" t="s">
        <v>33</v>
      </c>
      <c r="B694" s="6" t="s">
        <v>2925</v>
      </c>
      <c r="C694" s="6" t="s">
        <v>2927</v>
      </c>
      <c r="D694" s="6" t="s">
        <v>0</v>
      </c>
      <c r="E694" s="5" t="s">
        <v>536</v>
      </c>
      <c r="F694" s="10">
        <v>1</v>
      </c>
      <c r="G694" s="10">
        <v>2800</v>
      </c>
      <c r="H694" s="9">
        <v>2800</v>
      </c>
    </row>
    <row r="695" ht="16.3" customHeight="1" spans="1:8">
      <c r="A695" s="5" t="s">
        <v>35</v>
      </c>
      <c r="B695" s="6" t="s">
        <v>2925</v>
      </c>
      <c r="C695" s="6" t="s">
        <v>2928</v>
      </c>
      <c r="D695" s="6" t="s">
        <v>0</v>
      </c>
      <c r="E695" s="5" t="s">
        <v>536</v>
      </c>
      <c r="F695" s="10">
        <v>1</v>
      </c>
      <c r="G695" s="10">
        <v>2500</v>
      </c>
      <c r="H695" s="9">
        <v>2500</v>
      </c>
    </row>
    <row r="696" ht="16.3" customHeight="1" spans="1:8">
      <c r="A696" s="5" t="s">
        <v>37</v>
      </c>
      <c r="B696" s="6" t="s">
        <v>2925</v>
      </c>
      <c r="C696" s="6" t="s">
        <v>2929</v>
      </c>
      <c r="D696" s="6" t="s">
        <v>0</v>
      </c>
      <c r="E696" s="5" t="s">
        <v>536</v>
      </c>
      <c r="F696" s="10">
        <v>1</v>
      </c>
      <c r="G696" s="10">
        <v>655</v>
      </c>
      <c r="H696" s="9">
        <v>655</v>
      </c>
    </row>
    <row r="697" ht="27.9" customHeight="1" spans="1:8">
      <c r="A697" s="5" t="s">
        <v>175</v>
      </c>
      <c r="B697" s="6" t="s">
        <v>2925</v>
      </c>
      <c r="C697" s="6" t="s">
        <v>2930</v>
      </c>
      <c r="D697" s="6" t="s">
        <v>0</v>
      </c>
      <c r="E697" s="5" t="s">
        <v>536</v>
      </c>
      <c r="F697" s="10">
        <v>1</v>
      </c>
      <c r="G697" s="10">
        <v>5000</v>
      </c>
      <c r="H697" s="9">
        <v>5000</v>
      </c>
    </row>
    <row r="698" ht="39.55" customHeight="1" spans="1:8">
      <c r="A698" s="5" t="s">
        <v>179</v>
      </c>
      <c r="B698" s="6" t="s">
        <v>2925</v>
      </c>
      <c r="C698" s="6" t="s">
        <v>2931</v>
      </c>
      <c r="D698" s="6" t="s">
        <v>0</v>
      </c>
      <c r="E698" s="5" t="s">
        <v>502</v>
      </c>
      <c r="F698" s="10">
        <v>2</v>
      </c>
      <c r="G698" s="10">
        <v>8700</v>
      </c>
      <c r="H698" s="9">
        <v>17400</v>
      </c>
    </row>
    <row r="699" ht="27.9" customHeight="1" spans="1:8">
      <c r="A699" s="5" t="s">
        <v>183</v>
      </c>
      <c r="B699" s="6" t="s">
        <v>2932</v>
      </c>
      <c r="C699" s="6" t="s">
        <v>2933</v>
      </c>
      <c r="D699" s="6" t="s">
        <v>0</v>
      </c>
      <c r="E699" s="5" t="s">
        <v>536</v>
      </c>
      <c r="F699" s="10">
        <v>1</v>
      </c>
      <c r="G699" s="10">
        <v>2200</v>
      </c>
      <c r="H699" s="9">
        <v>2200</v>
      </c>
    </row>
    <row r="700" ht="27.9" customHeight="1" spans="1:8">
      <c r="A700" s="5" t="s">
        <v>187</v>
      </c>
      <c r="B700" s="6" t="s">
        <v>2932</v>
      </c>
      <c r="C700" s="6" t="s">
        <v>2934</v>
      </c>
      <c r="D700" s="6" t="s">
        <v>2733</v>
      </c>
      <c r="E700" s="5" t="s">
        <v>536</v>
      </c>
      <c r="F700" s="10">
        <v>10</v>
      </c>
      <c r="G700" s="10">
        <v>600</v>
      </c>
      <c r="H700" s="9">
        <v>6000</v>
      </c>
    </row>
    <row r="701" ht="16.3" customHeight="1" spans="1:8">
      <c r="A701" s="5" t="s">
        <v>2935</v>
      </c>
      <c r="B701" s="6" t="s">
        <v>0</v>
      </c>
      <c r="C701" s="5" t="s">
        <v>2936</v>
      </c>
      <c r="D701" s="6" t="s">
        <v>0</v>
      </c>
      <c r="E701" s="5" t="s">
        <v>0</v>
      </c>
      <c r="F701" s="7" t="s">
        <v>0</v>
      </c>
      <c r="G701" s="7" t="s">
        <v>0</v>
      </c>
      <c r="H701" s="7" t="s">
        <v>0</v>
      </c>
    </row>
    <row r="702" ht="16.3" customHeight="1" spans="1:8">
      <c r="A702" s="5" t="s">
        <v>31</v>
      </c>
      <c r="B702" s="6" t="s">
        <v>2937</v>
      </c>
      <c r="C702" s="6" t="s">
        <v>2938</v>
      </c>
      <c r="D702" s="6" t="s">
        <v>2939</v>
      </c>
      <c r="E702" s="5" t="s">
        <v>2940</v>
      </c>
      <c r="F702" s="10">
        <v>4.62</v>
      </c>
      <c r="G702" s="10">
        <v>6.03</v>
      </c>
      <c r="H702" s="9">
        <v>27.86</v>
      </c>
    </row>
    <row r="703" ht="16.3" customHeight="1" spans="1:8">
      <c r="A703" s="5" t="s">
        <v>33</v>
      </c>
      <c r="B703" s="6" t="s">
        <v>2941</v>
      </c>
      <c r="C703" s="6" t="s">
        <v>2942</v>
      </c>
      <c r="D703" s="6" t="s">
        <v>0</v>
      </c>
      <c r="E703" s="5" t="s">
        <v>2940</v>
      </c>
      <c r="F703" s="10">
        <v>0.785</v>
      </c>
      <c r="G703" s="10">
        <v>39.84</v>
      </c>
      <c r="H703" s="9">
        <v>31.28</v>
      </c>
    </row>
    <row r="704" ht="16.3" customHeight="1" spans="1:8">
      <c r="A704" s="5" t="s">
        <v>35</v>
      </c>
      <c r="B704" s="6" t="s">
        <v>2943</v>
      </c>
      <c r="C704" s="6" t="s">
        <v>2944</v>
      </c>
      <c r="D704" s="6" t="s">
        <v>2945</v>
      </c>
      <c r="E704" s="5" t="s">
        <v>2940</v>
      </c>
      <c r="F704" s="10">
        <v>0.01</v>
      </c>
      <c r="G704" s="10">
        <v>13.31</v>
      </c>
      <c r="H704" s="9">
        <v>0.13</v>
      </c>
    </row>
    <row r="705" ht="16.3" customHeight="1" spans="1:8">
      <c r="A705" s="5" t="s">
        <v>37</v>
      </c>
      <c r="B705" s="6" t="s">
        <v>2946</v>
      </c>
      <c r="C705" s="6" t="s">
        <v>2947</v>
      </c>
      <c r="D705" s="6" t="s">
        <v>0</v>
      </c>
      <c r="E705" s="5" t="s">
        <v>2940</v>
      </c>
      <c r="F705" s="10">
        <v>5</v>
      </c>
      <c r="G705" s="10">
        <v>4.89</v>
      </c>
      <c r="H705" s="9">
        <v>24.45</v>
      </c>
    </row>
    <row r="706" ht="16.3" customHeight="1" spans="1:8">
      <c r="A706" s="5" t="s">
        <v>175</v>
      </c>
      <c r="B706" s="6" t="s">
        <v>2948</v>
      </c>
      <c r="C706" s="6" t="s">
        <v>2949</v>
      </c>
      <c r="D706" s="6" t="s">
        <v>0</v>
      </c>
      <c r="E706" s="5" t="s">
        <v>2940</v>
      </c>
      <c r="F706" s="10">
        <v>2.5</v>
      </c>
      <c r="G706" s="10">
        <v>10.24</v>
      </c>
      <c r="H706" s="9">
        <v>25.6</v>
      </c>
    </row>
    <row r="707" ht="16.3" customHeight="1" spans="1:8">
      <c r="A707" s="5" t="s">
        <v>179</v>
      </c>
      <c r="B707" s="6" t="s">
        <v>2950</v>
      </c>
      <c r="C707" s="6" t="s">
        <v>2951</v>
      </c>
      <c r="D707" s="6" t="s">
        <v>2952</v>
      </c>
      <c r="E707" s="5" t="s">
        <v>2940</v>
      </c>
      <c r="F707" s="10">
        <v>19.853</v>
      </c>
      <c r="G707" s="10">
        <v>1481.298</v>
      </c>
      <c r="H707" s="9">
        <v>29408.8</v>
      </c>
    </row>
    <row r="708" ht="16.3" customHeight="1" spans="1:8">
      <c r="A708" s="5" t="s">
        <v>183</v>
      </c>
      <c r="B708" s="6" t="s">
        <v>2953</v>
      </c>
      <c r="C708" s="6" t="s">
        <v>2954</v>
      </c>
      <c r="D708" s="6" t="s">
        <v>2955</v>
      </c>
      <c r="E708" s="5" t="s">
        <v>2940</v>
      </c>
      <c r="F708" s="10">
        <v>10.695</v>
      </c>
      <c r="G708" s="10">
        <v>774.838</v>
      </c>
      <c r="H708" s="9">
        <v>8286.52</v>
      </c>
    </row>
    <row r="709" ht="16.3" customHeight="1" spans="1:8">
      <c r="A709" s="5" t="s">
        <v>187</v>
      </c>
      <c r="B709" s="6" t="s">
        <v>2956</v>
      </c>
      <c r="C709" s="6" t="s">
        <v>2957</v>
      </c>
      <c r="D709" s="6" t="s">
        <v>2958</v>
      </c>
      <c r="E709" s="5" t="s">
        <v>2940</v>
      </c>
      <c r="F709" s="10">
        <v>7.563</v>
      </c>
      <c r="G709" s="10">
        <v>255.566</v>
      </c>
      <c r="H709" s="9">
        <v>1932.85</v>
      </c>
    </row>
    <row r="710" ht="16.3" customHeight="1" spans="1:8">
      <c r="A710" s="5" t="s">
        <v>190</v>
      </c>
      <c r="B710" s="6" t="s">
        <v>2959</v>
      </c>
      <c r="C710" s="6" t="s">
        <v>2960</v>
      </c>
      <c r="D710" s="6" t="s">
        <v>2961</v>
      </c>
      <c r="E710" s="5" t="s">
        <v>2940</v>
      </c>
      <c r="F710" s="10">
        <v>11.298</v>
      </c>
      <c r="G710" s="10">
        <v>165.539</v>
      </c>
      <c r="H710" s="9">
        <v>1870.27</v>
      </c>
    </row>
    <row r="711" ht="16.3" customHeight="1" spans="1:8">
      <c r="A711" s="5" t="s">
        <v>194</v>
      </c>
      <c r="B711" s="6" t="s">
        <v>2962</v>
      </c>
      <c r="C711" s="6" t="s">
        <v>2963</v>
      </c>
      <c r="D711" s="6" t="s">
        <v>0</v>
      </c>
      <c r="E711" s="5" t="s">
        <v>2940</v>
      </c>
      <c r="F711" s="10">
        <v>28.318</v>
      </c>
      <c r="G711" s="10">
        <v>15.525</v>
      </c>
      <c r="H711" s="9">
        <v>439.63</v>
      </c>
    </row>
    <row r="712" ht="16.3" customHeight="1" spans="1:8">
      <c r="A712" s="5" t="s">
        <v>198</v>
      </c>
      <c r="B712" s="6" t="s">
        <v>2964</v>
      </c>
      <c r="C712" s="6" t="s">
        <v>2965</v>
      </c>
      <c r="D712" s="6" t="s">
        <v>0</v>
      </c>
      <c r="E712" s="5" t="s">
        <v>2940</v>
      </c>
      <c r="F712" s="10">
        <v>28.318</v>
      </c>
      <c r="G712" s="10">
        <v>20.636</v>
      </c>
      <c r="H712" s="9">
        <v>584.37</v>
      </c>
    </row>
    <row r="713" ht="16.3" customHeight="1" spans="1:8">
      <c r="A713" s="5" t="s">
        <v>202</v>
      </c>
      <c r="B713" s="6" t="s">
        <v>2966</v>
      </c>
      <c r="C713" s="6" t="s">
        <v>2967</v>
      </c>
      <c r="D713" s="6" t="s">
        <v>0</v>
      </c>
      <c r="E713" s="5" t="s">
        <v>2940</v>
      </c>
      <c r="F713" s="10">
        <v>3.5</v>
      </c>
      <c r="G713" s="10">
        <v>8.97</v>
      </c>
      <c r="H713" s="9">
        <v>31.4</v>
      </c>
    </row>
    <row r="714" ht="16.3" customHeight="1" spans="1:8">
      <c r="A714" s="5" t="s">
        <v>205</v>
      </c>
      <c r="B714" s="6" t="s">
        <v>2968</v>
      </c>
      <c r="C714" s="6" t="s">
        <v>2969</v>
      </c>
      <c r="D714" s="6" t="s">
        <v>2970</v>
      </c>
      <c r="E714" s="5" t="s">
        <v>2940</v>
      </c>
      <c r="F714" s="10">
        <v>5.725</v>
      </c>
      <c r="G714" s="10">
        <v>909.354</v>
      </c>
      <c r="H714" s="9">
        <v>5206.33</v>
      </c>
    </row>
    <row r="715" ht="16.3" customHeight="1" spans="1:8">
      <c r="A715" s="5" t="s">
        <v>209</v>
      </c>
      <c r="B715" s="6" t="s">
        <v>2971</v>
      </c>
      <c r="C715" s="6" t="s">
        <v>2969</v>
      </c>
      <c r="D715" s="6" t="s">
        <v>2972</v>
      </c>
      <c r="E715" s="5" t="s">
        <v>2940</v>
      </c>
      <c r="F715" s="10">
        <v>0.5</v>
      </c>
      <c r="G715" s="10">
        <v>992.497</v>
      </c>
      <c r="H715" s="9">
        <v>496.25</v>
      </c>
    </row>
    <row r="716" ht="16.3" customHeight="1" spans="1:8">
      <c r="A716" s="5" t="s">
        <v>212</v>
      </c>
      <c r="B716" s="6" t="s">
        <v>2973</v>
      </c>
      <c r="C716" s="6" t="s">
        <v>2974</v>
      </c>
      <c r="D716" s="6" t="s">
        <v>2975</v>
      </c>
      <c r="E716" s="5" t="s">
        <v>2940</v>
      </c>
      <c r="F716" s="10">
        <v>2.983</v>
      </c>
      <c r="G716" s="10">
        <v>552.778</v>
      </c>
      <c r="H716" s="9">
        <v>1648.83</v>
      </c>
    </row>
    <row r="717" ht="16.3" customHeight="1" spans="1:8">
      <c r="A717" s="5" t="s">
        <v>216</v>
      </c>
      <c r="B717" s="6" t="s">
        <v>2976</v>
      </c>
      <c r="C717" s="6" t="s">
        <v>2974</v>
      </c>
      <c r="D717" s="6" t="s">
        <v>2977</v>
      </c>
      <c r="E717" s="5" t="s">
        <v>2940</v>
      </c>
      <c r="F717" s="10">
        <v>2.927</v>
      </c>
      <c r="G717" s="10">
        <v>566.165</v>
      </c>
      <c r="H717" s="9">
        <v>1657.08</v>
      </c>
    </row>
    <row r="718" ht="16.3" customHeight="1" spans="1:8">
      <c r="A718" s="5" t="s">
        <v>220</v>
      </c>
      <c r="B718" s="6" t="s">
        <v>2978</v>
      </c>
      <c r="C718" s="6" t="s">
        <v>2974</v>
      </c>
      <c r="D718" s="6" t="s">
        <v>2979</v>
      </c>
      <c r="E718" s="5" t="s">
        <v>2940</v>
      </c>
      <c r="F718" s="10">
        <v>5.481</v>
      </c>
      <c r="G718" s="10">
        <v>586.378</v>
      </c>
      <c r="H718" s="9">
        <v>3213.97</v>
      </c>
    </row>
    <row r="719" ht="16.3" customHeight="1" spans="1:8">
      <c r="A719" s="5" t="s">
        <v>224</v>
      </c>
      <c r="B719" s="6" t="s">
        <v>2980</v>
      </c>
      <c r="C719" s="6" t="s">
        <v>2974</v>
      </c>
      <c r="D719" s="6" t="s">
        <v>2981</v>
      </c>
      <c r="E719" s="5" t="s">
        <v>2940</v>
      </c>
      <c r="F719" s="10">
        <v>0.121</v>
      </c>
      <c r="G719" s="10">
        <v>646.709</v>
      </c>
      <c r="H719" s="9">
        <v>78.12</v>
      </c>
    </row>
    <row r="720" ht="16.3" customHeight="1" spans="1:8">
      <c r="A720" s="5" t="s">
        <v>227</v>
      </c>
      <c r="B720" s="6" t="s">
        <v>2982</v>
      </c>
      <c r="C720" s="6" t="s">
        <v>2983</v>
      </c>
      <c r="D720" s="6" t="s">
        <v>2984</v>
      </c>
      <c r="E720" s="5" t="s">
        <v>2940</v>
      </c>
      <c r="F720" s="10">
        <v>1</v>
      </c>
      <c r="G720" s="10">
        <v>825.632</v>
      </c>
      <c r="H720" s="9">
        <v>825.63</v>
      </c>
    </row>
    <row r="721" ht="25.6" customHeight="1" spans="1:8">
      <c r="A721" s="1" t="s">
        <v>1107</v>
      </c>
      <c r="B721" s="1"/>
      <c r="C721" s="1"/>
      <c r="D721" s="1"/>
      <c r="E721" s="1"/>
      <c r="F721" s="1"/>
      <c r="G721" s="1"/>
      <c r="H721" s="1"/>
    </row>
    <row r="722" ht="17.85" customHeight="1" spans="1:8">
      <c r="A722" s="2" t="s">
        <v>0</v>
      </c>
      <c r="B722" s="2"/>
      <c r="C722" s="2"/>
      <c r="D722" s="2"/>
      <c r="E722" s="2"/>
      <c r="F722" s="2"/>
      <c r="G722" s="2"/>
      <c r="H722" s="2"/>
    </row>
    <row r="723" ht="17.05" customHeight="1" spans="1:8">
      <c r="A723" s="3" t="s">
        <v>21</v>
      </c>
      <c r="B723" s="3"/>
      <c r="C723" s="3"/>
      <c r="D723" s="3"/>
      <c r="E723" s="3"/>
      <c r="F723" s="3"/>
      <c r="G723" s="2" t="s">
        <v>2985</v>
      </c>
      <c r="H723" s="2"/>
    </row>
    <row r="724" ht="31" customHeight="1" spans="1:8">
      <c r="A724" s="4" t="s">
        <v>25</v>
      </c>
      <c r="B724" s="4" t="s">
        <v>1109</v>
      </c>
      <c r="C724" s="4" t="s">
        <v>1110</v>
      </c>
      <c r="D724" s="4" t="s">
        <v>1111</v>
      </c>
      <c r="E724" s="4" t="s">
        <v>156</v>
      </c>
      <c r="F724" s="5" t="s">
        <v>1099</v>
      </c>
      <c r="G724" s="4" t="s">
        <v>1112</v>
      </c>
      <c r="H724" s="5" t="s">
        <v>1113</v>
      </c>
    </row>
    <row r="725" ht="16.3" customHeight="1" spans="1:8">
      <c r="A725" s="5" t="s">
        <v>230</v>
      </c>
      <c r="B725" s="6" t="s">
        <v>2986</v>
      </c>
      <c r="C725" s="6" t="s">
        <v>2983</v>
      </c>
      <c r="D725" s="6" t="s">
        <v>2987</v>
      </c>
      <c r="E725" s="5" t="s">
        <v>2940</v>
      </c>
      <c r="F725" s="10">
        <v>269.488</v>
      </c>
      <c r="G725" s="10">
        <v>991.59</v>
      </c>
      <c r="H725" s="9">
        <v>267221.92</v>
      </c>
    </row>
    <row r="726" ht="16.3" customHeight="1" spans="1:8">
      <c r="A726" s="5" t="s">
        <v>234</v>
      </c>
      <c r="B726" s="6" t="s">
        <v>2988</v>
      </c>
      <c r="C726" s="6" t="s">
        <v>2989</v>
      </c>
      <c r="D726" s="6" t="s">
        <v>2990</v>
      </c>
      <c r="E726" s="5" t="s">
        <v>2940</v>
      </c>
      <c r="F726" s="10">
        <v>20.799</v>
      </c>
      <c r="G726" s="10">
        <v>1202.13</v>
      </c>
      <c r="H726" s="9">
        <v>25003.2</v>
      </c>
    </row>
    <row r="727" ht="16.3" customHeight="1" spans="1:8">
      <c r="A727" s="5" t="s">
        <v>239</v>
      </c>
      <c r="B727" s="6" t="s">
        <v>2991</v>
      </c>
      <c r="C727" s="6" t="s">
        <v>2989</v>
      </c>
      <c r="D727" s="6" t="s">
        <v>2992</v>
      </c>
      <c r="E727" s="5" t="s">
        <v>2940</v>
      </c>
      <c r="F727" s="10">
        <v>0.5</v>
      </c>
      <c r="G727" s="10">
        <v>1572.955</v>
      </c>
      <c r="H727" s="9">
        <v>786.48</v>
      </c>
    </row>
    <row r="728" ht="16.3" customHeight="1" spans="1:8">
      <c r="A728" s="5" t="s">
        <v>242</v>
      </c>
      <c r="B728" s="6" t="s">
        <v>2993</v>
      </c>
      <c r="C728" s="6" t="s">
        <v>2989</v>
      </c>
      <c r="D728" s="6" t="s">
        <v>2994</v>
      </c>
      <c r="E728" s="5" t="s">
        <v>2940</v>
      </c>
      <c r="F728" s="10">
        <v>1</v>
      </c>
      <c r="G728" s="10">
        <v>1749.539</v>
      </c>
      <c r="H728" s="9">
        <v>1749.54</v>
      </c>
    </row>
    <row r="729" ht="16.3" customHeight="1" spans="1:8">
      <c r="A729" s="5" t="s">
        <v>245</v>
      </c>
      <c r="B729" s="6" t="s">
        <v>2995</v>
      </c>
      <c r="C729" s="6" t="s">
        <v>2996</v>
      </c>
      <c r="D729" s="6" t="s">
        <v>2997</v>
      </c>
      <c r="E729" s="5" t="s">
        <v>2940</v>
      </c>
      <c r="F729" s="10">
        <v>2.237</v>
      </c>
      <c r="G729" s="10">
        <v>293.718</v>
      </c>
      <c r="H729" s="9">
        <v>657.15</v>
      </c>
    </row>
    <row r="730" ht="16.3" customHeight="1" spans="1:8">
      <c r="A730" s="5" t="s">
        <v>248</v>
      </c>
      <c r="B730" s="6" t="s">
        <v>2998</v>
      </c>
      <c r="C730" s="6" t="s">
        <v>2999</v>
      </c>
      <c r="D730" s="6" t="s">
        <v>2984</v>
      </c>
      <c r="E730" s="5" t="s">
        <v>2940</v>
      </c>
      <c r="F730" s="10">
        <v>0.132</v>
      </c>
      <c r="G730" s="10">
        <v>80.367</v>
      </c>
      <c r="H730" s="9">
        <v>10.61</v>
      </c>
    </row>
    <row r="731" ht="16.3" customHeight="1" spans="1:8">
      <c r="A731" s="5" t="s">
        <v>251</v>
      </c>
      <c r="B731" s="6" t="s">
        <v>3000</v>
      </c>
      <c r="C731" s="6" t="s">
        <v>3001</v>
      </c>
      <c r="D731" s="6" t="s">
        <v>3002</v>
      </c>
      <c r="E731" s="5" t="s">
        <v>2940</v>
      </c>
      <c r="F731" s="10">
        <v>1.123</v>
      </c>
      <c r="G731" s="10">
        <v>517.561</v>
      </c>
      <c r="H731" s="9">
        <v>581.4</v>
      </c>
    </row>
    <row r="732" ht="16.3" customHeight="1" spans="1:8">
      <c r="A732" s="5" t="s">
        <v>254</v>
      </c>
      <c r="B732" s="6" t="s">
        <v>3003</v>
      </c>
      <c r="C732" s="6" t="s">
        <v>3001</v>
      </c>
      <c r="D732" s="6" t="s">
        <v>3004</v>
      </c>
      <c r="E732" s="5" t="s">
        <v>2940</v>
      </c>
      <c r="F732" s="10">
        <v>8.477</v>
      </c>
      <c r="G732" s="10">
        <v>863.266</v>
      </c>
      <c r="H732" s="9">
        <v>7318.26</v>
      </c>
    </row>
    <row r="733" ht="16.3" customHeight="1" spans="1:8">
      <c r="A733" s="5" t="s">
        <v>257</v>
      </c>
      <c r="B733" s="6" t="s">
        <v>3005</v>
      </c>
      <c r="C733" s="6" t="s">
        <v>3001</v>
      </c>
      <c r="D733" s="6" t="s">
        <v>3006</v>
      </c>
      <c r="E733" s="5" t="s">
        <v>2940</v>
      </c>
      <c r="F733" s="10">
        <v>4.116</v>
      </c>
      <c r="G733" s="10">
        <v>1072.114</v>
      </c>
      <c r="H733" s="9">
        <v>4413.23</v>
      </c>
    </row>
    <row r="734" ht="16.3" customHeight="1" spans="1:8">
      <c r="A734" s="5" t="s">
        <v>260</v>
      </c>
      <c r="B734" s="6" t="s">
        <v>3007</v>
      </c>
      <c r="C734" s="6" t="s">
        <v>3001</v>
      </c>
      <c r="D734" s="6" t="s">
        <v>3008</v>
      </c>
      <c r="E734" s="5" t="s">
        <v>2940</v>
      </c>
      <c r="F734" s="10">
        <v>24.714</v>
      </c>
      <c r="G734" s="10">
        <v>1210.132</v>
      </c>
      <c r="H734" s="9">
        <v>29906.63</v>
      </c>
    </row>
    <row r="735" ht="16.3" customHeight="1" spans="1:8">
      <c r="A735" s="5" t="s">
        <v>265</v>
      </c>
      <c r="B735" s="6" t="s">
        <v>3009</v>
      </c>
      <c r="C735" s="6" t="s">
        <v>3010</v>
      </c>
      <c r="D735" s="6" t="s">
        <v>3011</v>
      </c>
      <c r="E735" s="5" t="s">
        <v>2940</v>
      </c>
      <c r="F735" s="10">
        <v>0.505</v>
      </c>
      <c r="G735" s="10">
        <v>498.598</v>
      </c>
      <c r="H735" s="9">
        <v>251.66</v>
      </c>
    </row>
    <row r="736" ht="16.3" customHeight="1" spans="1:8">
      <c r="A736" s="5" t="s">
        <v>268</v>
      </c>
      <c r="B736" s="6" t="s">
        <v>3012</v>
      </c>
      <c r="C736" s="6" t="s">
        <v>3010</v>
      </c>
      <c r="D736" s="6" t="s">
        <v>3013</v>
      </c>
      <c r="E736" s="5" t="s">
        <v>2940</v>
      </c>
      <c r="F736" s="10">
        <v>0.049</v>
      </c>
      <c r="G736" s="10">
        <v>654.348</v>
      </c>
      <c r="H736" s="9">
        <v>31.75</v>
      </c>
    </row>
    <row r="737" ht="16.3" customHeight="1" spans="1:8">
      <c r="A737" s="5" t="s">
        <v>272</v>
      </c>
      <c r="B737" s="6" t="s">
        <v>3014</v>
      </c>
      <c r="C737" s="6" t="s">
        <v>3015</v>
      </c>
      <c r="D737" s="6" t="s">
        <v>3002</v>
      </c>
      <c r="E737" s="5" t="s">
        <v>2940</v>
      </c>
      <c r="F737" s="10">
        <v>0.1</v>
      </c>
      <c r="G737" s="10">
        <v>636.947</v>
      </c>
      <c r="H737" s="9">
        <v>63.69</v>
      </c>
    </row>
    <row r="738" ht="16.3" customHeight="1" spans="1:8">
      <c r="A738" s="5" t="s">
        <v>277</v>
      </c>
      <c r="B738" s="6" t="s">
        <v>3016</v>
      </c>
      <c r="C738" s="6" t="s">
        <v>3017</v>
      </c>
      <c r="D738" s="6" t="s">
        <v>3018</v>
      </c>
      <c r="E738" s="5" t="s">
        <v>2940</v>
      </c>
      <c r="F738" s="10">
        <v>0.029</v>
      </c>
      <c r="G738" s="10">
        <v>403.67</v>
      </c>
      <c r="H738" s="9">
        <v>11.71</v>
      </c>
    </row>
    <row r="739" ht="16.3" customHeight="1" spans="1:8">
      <c r="A739" s="5" t="s">
        <v>282</v>
      </c>
      <c r="B739" s="6" t="s">
        <v>3019</v>
      </c>
      <c r="C739" s="6" t="s">
        <v>3020</v>
      </c>
      <c r="D739" s="6" t="s">
        <v>3021</v>
      </c>
      <c r="E739" s="5" t="s">
        <v>2940</v>
      </c>
      <c r="F739" s="10">
        <v>0.228</v>
      </c>
      <c r="G739" s="10">
        <v>168.071</v>
      </c>
      <c r="H739" s="9">
        <v>38.27</v>
      </c>
    </row>
    <row r="740" ht="16.3" customHeight="1" spans="1:8">
      <c r="A740" s="5" t="s">
        <v>287</v>
      </c>
      <c r="B740" s="6" t="s">
        <v>3022</v>
      </c>
      <c r="C740" s="6" t="s">
        <v>3023</v>
      </c>
      <c r="D740" s="6" t="s">
        <v>1123</v>
      </c>
      <c r="E740" s="5" t="s">
        <v>2940</v>
      </c>
      <c r="F740" s="10">
        <v>1.983</v>
      </c>
      <c r="G740" s="10">
        <v>541.52</v>
      </c>
      <c r="H740" s="9">
        <v>1073.89</v>
      </c>
    </row>
    <row r="741" ht="16.3" customHeight="1" spans="1:8">
      <c r="A741" s="5" t="s">
        <v>292</v>
      </c>
      <c r="B741" s="6" t="s">
        <v>3024</v>
      </c>
      <c r="C741" s="6" t="s">
        <v>3025</v>
      </c>
      <c r="D741" s="6" t="s">
        <v>0</v>
      </c>
      <c r="E741" s="5" t="s">
        <v>2940</v>
      </c>
      <c r="F741" s="10">
        <v>0.5</v>
      </c>
      <c r="G741" s="10">
        <v>182.74</v>
      </c>
      <c r="H741" s="9">
        <v>91.37</v>
      </c>
    </row>
    <row r="742" ht="16.3" customHeight="1" spans="1:8">
      <c r="A742" s="5" t="s">
        <v>297</v>
      </c>
      <c r="B742" s="6" t="s">
        <v>3026</v>
      </c>
      <c r="C742" s="6" t="s">
        <v>3027</v>
      </c>
      <c r="D742" s="6" t="s">
        <v>0</v>
      </c>
      <c r="E742" s="5" t="s">
        <v>2940</v>
      </c>
      <c r="F742" s="10">
        <v>3.53</v>
      </c>
      <c r="G742" s="10">
        <v>534.99</v>
      </c>
      <c r="H742" s="9">
        <v>1888.51</v>
      </c>
    </row>
    <row r="743" ht="16.3" customHeight="1" spans="1:8">
      <c r="A743" s="5" t="s">
        <v>301</v>
      </c>
      <c r="B743" s="6" t="s">
        <v>3028</v>
      </c>
      <c r="C743" s="6" t="s">
        <v>3029</v>
      </c>
      <c r="D743" s="6" t="s">
        <v>3030</v>
      </c>
      <c r="E743" s="5" t="s">
        <v>2940</v>
      </c>
      <c r="F743" s="10">
        <v>4.02</v>
      </c>
      <c r="G743" s="10">
        <v>532.089</v>
      </c>
      <c r="H743" s="9">
        <v>2138.84</v>
      </c>
    </row>
    <row r="744" ht="16.3" customHeight="1" spans="1:8">
      <c r="A744" s="5" t="s">
        <v>305</v>
      </c>
      <c r="B744" s="6" t="s">
        <v>3031</v>
      </c>
      <c r="C744" s="6" t="s">
        <v>3029</v>
      </c>
      <c r="D744" s="6" t="s">
        <v>3032</v>
      </c>
      <c r="E744" s="5" t="s">
        <v>2940</v>
      </c>
      <c r="F744" s="10">
        <v>0.092</v>
      </c>
      <c r="G744" s="10">
        <v>777.179</v>
      </c>
      <c r="H744" s="9">
        <v>71.61</v>
      </c>
    </row>
    <row r="745" ht="16.3" customHeight="1" spans="1:8">
      <c r="A745" s="5" t="s">
        <v>310</v>
      </c>
      <c r="B745" s="6" t="s">
        <v>3033</v>
      </c>
      <c r="C745" s="6" t="s">
        <v>3034</v>
      </c>
      <c r="D745" s="6" t="s">
        <v>3032</v>
      </c>
      <c r="E745" s="5" t="s">
        <v>2940</v>
      </c>
      <c r="F745" s="10">
        <v>8.014</v>
      </c>
      <c r="G745" s="10">
        <v>971.36</v>
      </c>
      <c r="H745" s="9">
        <v>7784.56</v>
      </c>
    </row>
    <row r="746" ht="16.3" customHeight="1" spans="1:8">
      <c r="A746" s="5" t="s">
        <v>313</v>
      </c>
      <c r="B746" s="6" t="s">
        <v>3035</v>
      </c>
      <c r="C746" s="6" t="s">
        <v>3036</v>
      </c>
      <c r="D746" s="6" t="s">
        <v>3037</v>
      </c>
      <c r="E746" s="5" t="s">
        <v>2940</v>
      </c>
      <c r="F746" s="10">
        <v>0.086</v>
      </c>
      <c r="G746" s="10">
        <v>72.449</v>
      </c>
      <c r="H746" s="9">
        <v>6.24</v>
      </c>
    </row>
    <row r="747" ht="16.3" customHeight="1" spans="1:8">
      <c r="A747" s="5" t="s">
        <v>317</v>
      </c>
      <c r="B747" s="6" t="s">
        <v>3038</v>
      </c>
      <c r="C747" s="6" t="s">
        <v>3039</v>
      </c>
      <c r="D747" s="6" t="s">
        <v>3040</v>
      </c>
      <c r="E747" s="5" t="s">
        <v>2940</v>
      </c>
      <c r="F747" s="10">
        <v>699.32</v>
      </c>
      <c r="G747" s="10">
        <v>27.16</v>
      </c>
      <c r="H747" s="9">
        <v>18993.54</v>
      </c>
    </row>
    <row r="748" ht="16.3" customHeight="1" spans="1:8">
      <c r="A748" s="5" t="s">
        <v>321</v>
      </c>
      <c r="B748" s="6" t="s">
        <v>3041</v>
      </c>
      <c r="C748" s="6" t="s">
        <v>3039</v>
      </c>
      <c r="D748" s="6" t="s">
        <v>3042</v>
      </c>
      <c r="E748" s="5" t="s">
        <v>2940</v>
      </c>
      <c r="F748" s="10">
        <v>1.744</v>
      </c>
      <c r="G748" s="10">
        <v>22.48</v>
      </c>
      <c r="H748" s="9">
        <v>39.21</v>
      </c>
    </row>
    <row r="749" ht="16.3" customHeight="1" spans="1:8">
      <c r="A749" s="5" t="s">
        <v>324</v>
      </c>
      <c r="B749" s="6" t="s">
        <v>3043</v>
      </c>
      <c r="C749" s="6" t="s">
        <v>3044</v>
      </c>
      <c r="D749" s="6" t="s">
        <v>2981</v>
      </c>
      <c r="E749" s="5" t="s">
        <v>2940</v>
      </c>
      <c r="F749" s="10">
        <v>9.767</v>
      </c>
      <c r="G749" s="10">
        <v>1357.069</v>
      </c>
      <c r="H749" s="9">
        <v>13254.71</v>
      </c>
    </row>
    <row r="750" ht="16.3" customHeight="1" spans="1:8">
      <c r="A750" s="5" t="s">
        <v>327</v>
      </c>
      <c r="B750" s="6" t="s">
        <v>3045</v>
      </c>
      <c r="C750" s="6" t="s">
        <v>3046</v>
      </c>
      <c r="D750" s="6" t="s">
        <v>3047</v>
      </c>
      <c r="E750" s="5" t="s">
        <v>2940</v>
      </c>
      <c r="F750" s="10">
        <v>8.107</v>
      </c>
      <c r="G750" s="10">
        <v>20.508</v>
      </c>
      <c r="H750" s="9">
        <v>166.25</v>
      </c>
    </row>
    <row r="751" ht="16.3" customHeight="1" spans="1:8">
      <c r="A751" s="5" t="s">
        <v>332</v>
      </c>
      <c r="B751" s="6" t="s">
        <v>3048</v>
      </c>
      <c r="C751" s="6" t="s">
        <v>3049</v>
      </c>
      <c r="D751" s="6" t="s">
        <v>0</v>
      </c>
      <c r="E751" s="5" t="s">
        <v>2940</v>
      </c>
      <c r="F751" s="10">
        <v>0.483</v>
      </c>
      <c r="G751" s="10">
        <v>216.49</v>
      </c>
      <c r="H751" s="9">
        <v>104.52</v>
      </c>
    </row>
    <row r="752" ht="16.3" customHeight="1" spans="1:8">
      <c r="A752" s="5" t="s">
        <v>336</v>
      </c>
      <c r="B752" s="6" t="s">
        <v>3050</v>
      </c>
      <c r="C752" s="6" t="s">
        <v>3051</v>
      </c>
      <c r="D752" s="6" t="s">
        <v>0</v>
      </c>
      <c r="E752" s="5" t="s">
        <v>2940</v>
      </c>
      <c r="F752" s="10">
        <v>0.483</v>
      </c>
      <c r="G752" s="10">
        <v>462.25</v>
      </c>
      <c r="H752" s="9">
        <v>223.18</v>
      </c>
    </row>
    <row r="753" ht="16.3" customHeight="1" spans="1:8">
      <c r="A753" s="5" t="s">
        <v>340</v>
      </c>
      <c r="B753" s="6" t="s">
        <v>3052</v>
      </c>
      <c r="C753" s="6" t="s">
        <v>3053</v>
      </c>
      <c r="D753" s="6" t="s">
        <v>0</v>
      </c>
      <c r="E753" s="5" t="s">
        <v>2940</v>
      </c>
      <c r="F753" s="10">
        <v>0.483</v>
      </c>
      <c r="G753" s="10">
        <v>265.64</v>
      </c>
      <c r="H753" s="9">
        <v>128.25</v>
      </c>
    </row>
    <row r="754" ht="16.3" customHeight="1" spans="1:8">
      <c r="A754" s="5" t="s">
        <v>344</v>
      </c>
      <c r="B754" s="6" t="s">
        <v>3054</v>
      </c>
      <c r="C754" s="6" t="s">
        <v>3055</v>
      </c>
      <c r="D754" s="6" t="s">
        <v>0</v>
      </c>
      <c r="E754" s="5" t="s">
        <v>2940</v>
      </c>
      <c r="F754" s="10">
        <v>42.346</v>
      </c>
      <c r="G754" s="10">
        <v>50.68</v>
      </c>
      <c r="H754" s="9">
        <v>2146.09</v>
      </c>
    </row>
    <row r="755" ht="16.3" customHeight="1" spans="1:8">
      <c r="A755" s="5" t="s">
        <v>347</v>
      </c>
      <c r="B755" s="6" t="s">
        <v>3056</v>
      </c>
      <c r="C755" s="6" t="s">
        <v>3057</v>
      </c>
      <c r="D755" s="6" t="s">
        <v>3058</v>
      </c>
      <c r="E755" s="5" t="s">
        <v>2940</v>
      </c>
      <c r="F755" s="10">
        <v>4.276</v>
      </c>
      <c r="G755" s="10">
        <v>28.86</v>
      </c>
      <c r="H755" s="9">
        <v>123.42</v>
      </c>
    </row>
    <row r="756" ht="16.3" customHeight="1" spans="1:8">
      <c r="A756" s="5" t="s">
        <v>351</v>
      </c>
      <c r="B756" s="6" t="s">
        <v>3059</v>
      </c>
      <c r="C756" s="6" t="s">
        <v>3060</v>
      </c>
      <c r="D756" s="6" t="s">
        <v>3058</v>
      </c>
      <c r="E756" s="5" t="s">
        <v>2940</v>
      </c>
      <c r="F756" s="10">
        <v>3.591</v>
      </c>
      <c r="G756" s="10">
        <v>34.651</v>
      </c>
      <c r="H756" s="9">
        <v>124.44</v>
      </c>
    </row>
    <row r="757" ht="16.3" customHeight="1" spans="1:8">
      <c r="A757" s="5" t="s">
        <v>356</v>
      </c>
      <c r="B757" s="6" t="s">
        <v>3061</v>
      </c>
      <c r="C757" s="6" t="s">
        <v>3062</v>
      </c>
      <c r="D757" s="6" t="s">
        <v>3058</v>
      </c>
      <c r="E757" s="5" t="s">
        <v>2940</v>
      </c>
      <c r="F757" s="10">
        <v>8.547</v>
      </c>
      <c r="G757" s="10">
        <v>22.165</v>
      </c>
      <c r="H757" s="9">
        <v>189.44</v>
      </c>
    </row>
    <row r="758" ht="16.3" customHeight="1" spans="1:8">
      <c r="A758" s="5" t="s">
        <v>358</v>
      </c>
      <c r="B758" s="6" t="s">
        <v>3063</v>
      </c>
      <c r="C758" s="6" t="s">
        <v>3064</v>
      </c>
      <c r="D758" s="6" t="s">
        <v>3065</v>
      </c>
      <c r="E758" s="5" t="s">
        <v>2940</v>
      </c>
      <c r="F758" s="10">
        <v>0.026</v>
      </c>
      <c r="G758" s="10">
        <v>5.844</v>
      </c>
      <c r="H758" s="9">
        <v>0.15</v>
      </c>
    </row>
    <row r="759" ht="16.3" customHeight="1" spans="1:8">
      <c r="A759" s="5" t="s">
        <v>361</v>
      </c>
      <c r="B759" s="6" t="s">
        <v>3066</v>
      </c>
      <c r="C759" s="6" t="s">
        <v>3067</v>
      </c>
      <c r="D759" s="6" t="s">
        <v>3068</v>
      </c>
      <c r="E759" s="5" t="s">
        <v>2940</v>
      </c>
      <c r="F759" s="10">
        <v>0.336</v>
      </c>
      <c r="G759" s="10">
        <v>3.402</v>
      </c>
      <c r="H759" s="9">
        <v>1.14</v>
      </c>
    </row>
    <row r="760" ht="27.9" customHeight="1" spans="1:8">
      <c r="A760" s="5" t="s">
        <v>364</v>
      </c>
      <c r="B760" s="6" t="s">
        <v>3069</v>
      </c>
      <c r="C760" s="6" t="s">
        <v>3070</v>
      </c>
      <c r="D760" s="6" t="s">
        <v>3071</v>
      </c>
      <c r="E760" s="5" t="s">
        <v>2940</v>
      </c>
      <c r="F760" s="10">
        <v>0.01</v>
      </c>
      <c r="G760" s="10">
        <v>341.954</v>
      </c>
      <c r="H760" s="9">
        <v>3.52</v>
      </c>
    </row>
    <row r="761" ht="16.3" customHeight="1" spans="1:8">
      <c r="A761" s="5" t="s">
        <v>369</v>
      </c>
      <c r="B761" s="6" t="s">
        <v>3072</v>
      </c>
      <c r="C761" s="6" t="s">
        <v>3070</v>
      </c>
      <c r="D761" s="6" t="s">
        <v>3073</v>
      </c>
      <c r="E761" s="5" t="s">
        <v>2940</v>
      </c>
      <c r="F761" s="10">
        <v>0.375</v>
      </c>
      <c r="G761" s="10">
        <v>708.202</v>
      </c>
      <c r="H761" s="9">
        <v>265.29</v>
      </c>
    </row>
    <row r="762" ht="16.3" customHeight="1" spans="1:8">
      <c r="A762" s="5" t="s">
        <v>373</v>
      </c>
      <c r="B762" s="6" t="s">
        <v>3074</v>
      </c>
      <c r="C762" s="6" t="s">
        <v>3075</v>
      </c>
      <c r="D762" s="6" t="s">
        <v>3076</v>
      </c>
      <c r="E762" s="5" t="s">
        <v>2940</v>
      </c>
      <c r="F762" s="10">
        <v>0.01</v>
      </c>
      <c r="G762" s="10">
        <v>28.626</v>
      </c>
      <c r="H762" s="9">
        <v>0.29</v>
      </c>
    </row>
    <row r="763" ht="16.3" customHeight="1" spans="1:8">
      <c r="A763" s="5" t="s">
        <v>378</v>
      </c>
      <c r="B763" s="6" t="s">
        <v>3077</v>
      </c>
      <c r="C763" s="6" t="s">
        <v>3078</v>
      </c>
      <c r="D763" s="6" t="s">
        <v>3079</v>
      </c>
      <c r="E763" s="5" t="s">
        <v>2940</v>
      </c>
      <c r="F763" s="10">
        <v>0.048</v>
      </c>
      <c r="G763" s="10">
        <v>664.481</v>
      </c>
      <c r="H763" s="9">
        <v>32.07</v>
      </c>
    </row>
    <row r="764" ht="25.6" customHeight="1" spans="1:8">
      <c r="A764" s="1" t="s">
        <v>1107</v>
      </c>
      <c r="B764" s="1"/>
      <c r="C764" s="1"/>
      <c r="D764" s="1"/>
      <c r="E764" s="1"/>
      <c r="F764" s="1"/>
      <c r="G764" s="1"/>
      <c r="H764" s="1"/>
    </row>
    <row r="765" ht="17.85" customHeight="1" spans="1:8">
      <c r="A765" s="2" t="s">
        <v>0</v>
      </c>
      <c r="B765" s="2"/>
      <c r="C765" s="2"/>
      <c r="D765" s="2"/>
      <c r="E765" s="2"/>
      <c r="F765" s="2"/>
      <c r="G765" s="2"/>
      <c r="H765" s="2"/>
    </row>
    <row r="766" ht="17.05" customHeight="1" spans="1:8">
      <c r="A766" s="3" t="s">
        <v>21</v>
      </c>
      <c r="B766" s="3"/>
      <c r="C766" s="3"/>
      <c r="D766" s="3"/>
      <c r="E766" s="3"/>
      <c r="F766" s="3"/>
      <c r="G766" s="2" t="s">
        <v>3080</v>
      </c>
      <c r="H766" s="2"/>
    </row>
    <row r="767" ht="31" customHeight="1" spans="1:8">
      <c r="A767" s="4" t="s">
        <v>25</v>
      </c>
      <c r="B767" s="4" t="s">
        <v>1109</v>
      </c>
      <c r="C767" s="4" t="s">
        <v>1110</v>
      </c>
      <c r="D767" s="4" t="s">
        <v>1111</v>
      </c>
      <c r="E767" s="4" t="s">
        <v>156</v>
      </c>
      <c r="F767" s="5" t="s">
        <v>1099</v>
      </c>
      <c r="G767" s="4" t="s">
        <v>1112</v>
      </c>
      <c r="H767" s="5" t="s">
        <v>1113</v>
      </c>
    </row>
    <row r="768" ht="16.3" customHeight="1" spans="1:8">
      <c r="A768" s="5" t="s">
        <v>382</v>
      </c>
      <c r="B768" s="6" t="s">
        <v>3081</v>
      </c>
      <c r="C768" s="6" t="s">
        <v>3082</v>
      </c>
      <c r="D768" s="6" t="s">
        <v>3083</v>
      </c>
      <c r="E768" s="5" t="s">
        <v>2940</v>
      </c>
      <c r="F768" s="10">
        <v>0.332</v>
      </c>
      <c r="G768" s="10">
        <v>37.325</v>
      </c>
      <c r="H768" s="9">
        <v>12.4</v>
      </c>
    </row>
    <row r="769" ht="16.3" customHeight="1" spans="1:8">
      <c r="A769" s="5" t="s">
        <v>385</v>
      </c>
      <c r="B769" s="6" t="s">
        <v>3084</v>
      </c>
      <c r="C769" s="6" t="s">
        <v>3085</v>
      </c>
      <c r="D769" s="6" t="s">
        <v>3086</v>
      </c>
      <c r="E769" s="5" t="s">
        <v>2940</v>
      </c>
      <c r="F769" s="10">
        <v>0.36</v>
      </c>
      <c r="G769" s="10">
        <v>21.728</v>
      </c>
      <c r="H769" s="9">
        <v>7.82</v>
      </c>
    </row>
    <row r="770" ht="16.3" customHeight="1" spans="1:8">
      <c r="A770" s="5" t="s">
        <v>388</v>
      </c>
      <c r="B770" s="6" t="s">
        <v>3087</v>
      </c>
      <c r="C770" s="6" t="s">
        <v>3088</v>
      </c>
      <c r="D770" s="6" t="s">
        <v>3089</v>
      </c>
      <c r="E770" s="5" t="s">
        <v>2940</v>
      </c>
      <c r="F770" s="10">
        <v>1.336</v>
      </c>
      <c r="G770" s="10">
        <v>18.303</v>
      </c>
      <c r="H770" s="9">
        <v>24.46</v>
      </c>
    </row>
    <row r="771" ht="16.3" customHeight="1" spans="1:8">
      <c r="A771" s="5" t="s">
        <v>391</v>
      </c>
      <c r="B771" s="6" t="s">
        <v>3090</v>
      </c>
      <c r="C771" s="6" t="s">
        <v>3091</v>
      </c>
      <c r="D771" s="6" t="s">
        <v>3092</v>
      </c>
      <c r="E771" s="5" t="s">
        <v>2940</v>
      </c>
      <c r="F771" s="10">
        <v>0.01</v>
      </c>
      <c r="G771" s="10">
        <v>14.064</v>
      </c>
      <c r="H771" s="9">
        <v>0.14</v>
      </c>
    </row>
    <row r="772" ht="16.3" customHeight="1" spans="1:8">
      <c r="A772" s="5" t="s">
        <v>395</v>
      </c>
      <c r="B772" s="6" t="s">
        <v>3093</v>
      </c>
      <c r="C772" s="6" t="s">
        <v>3094</v>
      </c>
      <c r="D772" s="6" t="s">
        <v>3095</v>
      </c>
      <c r="E772" s="5" t="s">
        <v>2940</v>
      </c>
      <c r="F772" s="10">
        <v>181.078</v>
      </c>
      <c r="G772" s="10">
        <v>27.908</v>
      </c>
      <c r="H772" s="9">
        <v>5053.53</v>
      </c>
    </row>
    <row r="773" ht="16.3" customHeight="1" spans="1:8">
      <c r="A773" s="5" t="s">
        <v>399</v>
      </c>
      <c r="B773" s="6" t="s">
        <v>3096</v>
      </c>
      <c r="C773" s="6" t="s">
        <v>3097</v>
      </c>
      <c r="D773" s="6" t="s">
        <v>3098</v>
      </c>
      <c r="E773" s="5" t="s">
        <v>2940</v>
      </c>
      <c r="F773" s="10">
        <v>0.02</v>
      </c>
      <c r="G773" s="10">
        <v>376.84</v>
      </c>
      <c r="H773" s="9">
        <v>7.49</v>
      </c>
    </row>
    <row r="774" ht="16.3" customHeight="1" spans="1:8">
      <c r="A774" s="5" t="s">
        <v>403</v>
      </c>
      <c r="B774" s="6" t="s">
        <v>3099</v>
      </c>
      <c r="C774" s="6" t="s">
        <v>3100</v>
      </c>
      <c r="D774" s="6" t="s">
        <v>3101</v>
      </c>
      <c r="E774" s="5" t="s">
        <v>2940</v>
      </c>
      <c r="F774" s="10">
        <v>1.089</v>
      </c>
      <c r="G774" s="10">
        <v>52.72</v>
      </c>
      <c r="H774" s="9">
        <v>57.39</v>
      </c>
    </row>
    <row r="775" ht="16.3" customHeight="1" spans="1:8">
      <c r="A775" s="5" t="s">
        <v>407</v>
      </c>
      <c r="B775" s="6" t="s">
        <v>3102</v>
      </c>
      <c r="C775" s="6" t="s">
        <v>3103</v>
      </c>
      <c r="D775" s="6" t="s">
        <v>3104</v>
      </c>
      <c r="E775" s="5" t="s">
        <v>2940</v>
      </c>
      <c r="F775" s="10">
        <v>6.831</v>
      </c>
      <c r="G775" s="10">
        <v>20.844</v>
      </c>
      <c r="H775" s="9">
        <v>142.38</v>
      </c>
    </row>
    <row r="776" ht="16.3" customHeight="1" spans="1:8">
      <c r="A776" s="5" t="s">
        <v>411</v>
      </c>
      <c r="B776" s="6" t="s">
        <v>3105</v>
      </c>
      <c r="C776" s="6" t="s">
        <v>3106</v>
      </c>
      <c r="D776" s="6" t="s">
        <v>3107</v>
      </c>
      <c r="E776" s="5" t="s">
        <v>2940</v>
      </c>
      <c r="F776" s="10">
        <v>0.033</v>
      </c>
      <c r="G776" s="10">
        <v>26.353</v>
      </c>
      <c r="H776" s="9">
        <v>0.88</v>
      </c>
    </row>
    <row r="777" ht="16.3" customHeight="1" spans="1:8">
      <c r="A777" s="5" t="s">
        <v>416</v>
      </c>
      <c r="B777" s="6" t="s">
        <v>3108</v>
      </c>
      <c r="C777" s="6" t="s">
        <v>3109</v>
      </c>
      <c r="D777" s="6" t="s">
        <v>3110</v>
      </c>
      <c r="E777" s="5" t="s">
        <v>2940</v>
      </c>
      <c r="F777" s="10">
        <v>0.028</v>
      </c>
      <c r="G777" s="10">
        <v>67.038</v>
      </c>
      <c r="H777" s="9">
        <v>1.88</v>
      </c>
    </row>
    <row r="778" ht="16.3" customHeight="1" spans="1:8">
      <c r="A778" s="5" t="s">
        <v>420</v>
      </c>
      <c r="B778" s="6" t="s">
        <v>3111</v>
      </c>
      <c r="C778" s="6" t="s">
        <v>3112</v>
      </c>
      <c r="D778" s="6" t="s">
        <v>1496</v>
      </c>
      <c r="E778" s="5" t="s">
        <v>2940</v>
      </c>
      <c r="F778" s="10">
        <v>0.331</v>
      </c>
      <c r="G778" s="10">
        <v>5.46</v>
      </c>
      <c r="H778" s="9">
        <v>1.81</v>
      </c>
    </row>
    <row r="779" ht="16.3" customHeight="1" spans="1:8">
      <c r="A779" s="5" t="s">
        <v>423</v>
      </c>
      <c r="B779" s="6" t="s">
        <v>3113</v>
      </c>
      <c r="C779" s="6" t="s">
        <v>3114</v>
      </c>
      <c r="D779" s="6" t="s">
        <v>3115</v>
      </c>
      <c r="E779" s="5" t="s">
        <v>2940</v>
      </c>
      <c r="F779" s="10">
        <v>0.208</v>
      </c>
      <c r="G779" s="10">
        <v>219.68</v>
      </c>
      <c r="H779" s="9">
        <v>45.61</v>
      </c>
    </row>
    <row r="780" ht="16.3" customHeight="1" spans="1:8">
      <c r="A780" s="5" t="s">
        <v>427</v>
      </c>
      <c r="B780" s="6" t="s">
        <v>3116</v>
      </c>
      <c r="C780" s="6" t="s">
        <v>3117</v>
      </c>
      <c r="D780" s="6" t="s">
        <v>3118</v>
      </c>
      <c r="E780" s="5" t="s">
        <v>2940</v>
      </c>
      <c r="F780" s="10">
        <v>39.03</v>
      </c>
      <c r="G780" s="10">
        <v>46.563</v>
      </c>
      <c r="H780" s="9">
        <v>1817.36</v>
      </c>
    </row>
    <row r="781" ht="16.3" customHeight="1" spans="1:8">
      <c r="A781" s="5" t="s">
        <v>430</v>
      </c>
      <c r="B781" s="6" t="s">
        <v>3119</v>
      </c>
      <c r="C781" s="6" t="s">
        <v>3117</v>
      </c>
      <c r="D781" s="6" t="s">
        <v>3120</v>
      </c>
      <c r="E781" s="5" t="s">
        <v>2940</v>
      </c>
      <c r="F781" s="10">
        <v>0.361</v>
      </c>
      <c r="G781" s="10">
        <v>89.46</v>
      </c>
      <c r="H781" s="9">
        <v>32.3</v>
      </c>
    </row>
    <row r="782" ht="16.3" customHeight="1" spans="1:8">
      <c r="A782" s="5" t="s">
        <v>434</v>
      </c>
      <c r="B782" s="6" t="s">
        <v>3121</v>
      </c>
      <c r="C782" s="6" t="s">
        <v>3117</v>
      </c>
      <c r="D782" s="6" t="s">
        <v>3122</v>
      </c>
      <c r="E782" s="5" t="s">
        <v>2940</v>
      </c>
      <c r="F782" s="10">
        <v>79.511</v>
      </c>
      <c r="G782" s="10">
        <v>66.914</v>
      </c>
      <c r="H782" s="9">
        <v>5320.43</v>
      </c>
    </row>
    <row r="783" ht="16.3" customHeight="1" spans="1:8">
      <c r="A783" s="5" t="s">
        <v>438</v>
      </c>
      <c r="B783" s="6" t="s">
        <v>3123</v>
      </c>
      <c r="C783" s="6" t="s">
        <v>3124</v>
      </c>
      <c r="D783" s="6" t="s">
        <v>3125</v>
      </c>
      <c r="E783" s="5" t="s">
        <v>2940</v>
      </c>
      <c r="F783" s="10">
        <v>22.512</v>
      </c>
      <c r="G783" s="10">
        <v>71.485</v>
      </c>
      <c r="H783" s="9">
        <v>1609.28</v>
      </c>
    </row>
    <row r="784" ht="16.3" customHeight="1" spans="1:8">
      <c r="A784" s="5" t="s">
        <v>440</v>
      </c>
      <c r="B784" s="6" t="s">
        <v>3126</v>
      </c>
      <c r="C784" s="6" t="s">
        <v>3127</v>
      </c>
      <c r="D784" s="6" t="s">
        <v>3128</v>
      </c>
      <c r="E784" s="5" t="s">
        <v>2940</v>
      </c>
      <c r="F784" s="10">
        <v>1.622</v>
      </c>
      <c r="G784" s="10">
        <v>86.52</v>
      </c>
      <c r="H784" s="9">
        <v>140.31</v>
      </c>
    </row>
    <row r="785" ht="16.3" customHeight="1" spans="1:8">
      <c r="A785" s="5" t="s">
        <v>444</v>
      </c>
      <c r="B785" s="6" t="s">
        <v>3129</v>
      </c>
      <c r="C785" s="6" t="s">
        <v>3130</v>
      </c>
      <c r="D785" s="6" t="s">
        <v>3131</v>
      </c>
      <c r="E785" s="5" t="s">
        <v>2940</v>
      </c>
      <c r="F785" s="10">
        <v>81.676</v>
      </c>
      <c r="G785" s="10">
        <v>112.213</v>
      </c>
      <c r="H785" s="9">
        <v>9165.09</v>
      </c>
    </row>
    <row r="786" ht="16.3" customHeight="1" spans="1:8">
      <c r="A786" s="5" t="s">
        <v>448</v>
      </c>
      <c r="B786" s="6" t="s">
        <v>3132</v>
      </c>
      <c r="C786" s="6" t="s">
        <v>3130</v>
      </c>
      <c r="D786" s="6" t="s">
        <v>3133</v>
      </c>
      <c r="E786" s="5" t="s">
        <v>2940</v>
      </c>
      <c r="F786" s="10">
        <v>0.808</v>
      </c>
      <c r="G786" s="10">
        <v>131.33</v>
      </c>
      <c r="H786" s="9">
        <v>106.06</v>
      </c>
    </row>
    <row r="787" ht="16.3" customHeight="1" spans="1:8">
      <c r="A787" s="5" t="s">
        <v>452</v>
      </c>
      <c r="B787" s="6" t="s">
        <v>3134</v>
      </c>
      <c r="C787" s="6" t="s">
        <v>3135</v>
      </c>
      <c r="D787" s="6" t="s">
        <v>3136</v>
      </c>
      <c r="E787" s="5" t="s">
        <v>2940</v>
      </c>
      <c r="F787" s="10">
        <v>4.157</v>
      </c>
      <c r="G787" s="10">
        <v>105.796</v>
      </c>
      <c r="H787" s="9">
        <v>439.79</v>
      </c>
    </row>
    <row r="788" ht="16.3" customHeight="1" spans="1:8">
      <c r="A788" s="5" t="s">
        <v>456</v>
      </c>
      <c r="B788" s="6" t="s">
        <v>3137</v>
      </c>
      <c r="C788" s="6" t="s">
        <v>3138</v>
      </c>
      <c r="D788" s="6" t="s">
        <v>3139</v>
      </c>
      <c r="E788" s="5" t="s">
        <v>2940</v>
      </c>
      <c r="F788" s="10">
        <v>6.532</v>
      </c>
      <c r="G788" s="10">
        <v>36.8</v>
      </c>
      <c r="H788" s="9">
        <v>240.38</v>
      </c>
    </row>
    <row r="789" ht="16.3" customHeight="1" spans="1:8">
      <c r="A789" s="5" t="s">
        <v>459</v>
      </c>
      <c r="B789" s="6" t="s">
        <v>3140</v>
      </c>
      <c r="C789" s="6" t="s">
        <v>3141</v>
      </c>
      <c r="D789" s="6" t="s">
        <v>0</v>
      </c>
      <c r="E789" s="5" t="s">
        <v>2940</v>
      </c>
      <c r="F789" s="10">
        <v>3.21</v>
      </c>
      <c r="G789" s="10">
        <v>60.84</v>
      </c>
      <c r="H789" s="9">
        <v>195.32</v>
      </c>
    </row>
    <row r="790" ht="16.3" customHeight="1" spans="1:8">
      <c r="A790" s="5" t="s">
        <v>463</v>
      </c>
      <c r="B790" s="6" t="s">
        <v>3142</v>
      </c>
      <c r="C790" s="6" t="s">
        <v>3143</v>
      </c>
      <c r="D790" s="6" t="s">
        <v>3118</v>
      </c>
      <c r="E790" s="5" t="s">
        <v>2940</v>
      </c>
      <c r="F790" s="10">
        <v>8.387</v>
      </c>
      <c r="G790" s="10">
        <v>60.84</v>
      </c>
      <c r="H790" s="9">
        <v>510.29</v>
      </c>
    </row>
    <row r="791" ht="16.3" customHeight="1" spans="1:8">
      <c r="A791" s="5" t="s">
        <v>467</v>
      </c>
      <c r="B791" s="6" t="s">
        <v>3144</v>
      </c>
      <c r="C791" s="6" t="s">
        <v>3143</v>
      </c>
      <c r="D791" s="6" t="s">
        <v>3145</v>
      </c>
      <c r="E791" s="5" t="s">
        <v>2940</v>
      </c>
      <c r="F791" s="10">
        <v>3.776</v>
      </c>
      <c r="G791" s="10">
        <v>89.46</v>
      </c>
      <c r="H791" s="9">
        <v>337.77</v>
      </c>
    </row>
    <row r="792" ht="16.3" customHeight="1" spans="1:8">
      <c r="A792" s="5" t="s">
        <v>471</v>
      </c>
      <c r="B792" s="6" t="s">
        <v>3146</v>
      </c>
      <c r="C792" s="6" t="s">
        <v>3147</v>
      </c>
      <c r="D792" s="6" t="s">
        <v>3148</v>
      </c>
      <c r="E792" s="5" t="s">
        <v>2940</v>
      </c>
      <c r="F792" s="10">
        <v>5.158</v>
      </c>
      <c r="G792" s="10">
        <v>624.423</v>
      </c>
      <c r="H792" s="9">
        <v>3220.49</v>
      </c>
    </row>
    <row r="793" ht="16.3" customHeight="1" spans="1:8">
      <c r="A793" s="5" t="s">
        <v>475</v>
      </c>
      <c r="B793" s="6" t="s">
        <v>3149</v>
      </c>
      <c r="C793" s="6" t="s">
        <v>3150</v>
      </c>
      <c r="D793" s="6" t="s">
        <v>3151</v>
      </c>
      <c r="E793" s="5" t="s">
        <v>2940</v>
      </c>
      <c r="F793" s="10">
        <v>2.376</v>
      </c>
      <c r="G793" s="10">
        <v>11.151</v>
      </c>
      <c r="H793" s="9">
        <v>26.5</v>
      </c>
    </row>
    <row r="794" ht="16.3" customHeight="1" spans="1:8">
      <c r="A794" s="5" t="s">
        <v>478</v>
      </c>
      <c r="B794" s="6" t="s">
        <v>3152</v>
      </c>
      <c r="C794" s="6" t="s">
        <v>3153</v>
      </c>
      <c r="D794" s="6" t="s">
        <v>0</v>
      </c>
      <c r="E794" s="5" t="s">
        <v>2940</v>
      </c>
      <c r="F794" s="10">
        <v>1.192</v>
      </c>
      <c r="G794" s="10">
        <v>18.4</v>
      </c>
      <c r="H794" s="9">
        <v>21.93</v>
      </c>
    </row>
    <row r="795" ht="16.3" customHeight="1" spans="1:8">
      <c r="A795" s="5" t="s">
        <v>482</v>
      </c>
      <c r="B795" s="6" t="s">
        <v>3154</v>
      </c>
      <c r="C795" s="6" t="s">
        <v>3155</v>
      </c>
      <c r="D795" s="6" t="s">
        <v>3156</v>
      </c>
      <c r="E795" s="5" t="s">
        <v>2940</v>
      </c>
      <c r="F795" s="10">
        <v>22.569</v>
      </c>
      <c r="G795" s="10">
        <v>41.9</v>
      </c>
      <c r="H795" s="9">
        <v>945.64</v>
      </c>
    </row>
    <row r="796" ht="16.3" customHeight="1" spans="1:8">
      <c r="A796" s="5" t="s">
        <v>486</v>
      </c>
      <c r="B796" s="6" t="s">
        <v>3157</v>
      </c>
      <c r="C796" s="6" t="s">
        <v>3155</v>
      </c>
      <c r="D796" s="6" t="s">
        <v>3158</v>
      </c>
      <c r="E796" s="5" t="s">
        <v>2940</v>
      </c>
      <c r="F796" s="10">
        <v>181.347</v>
      </c>
      <c r="G796" s="10">
        <v>288.717</v>
      </c>
      <c r="H796" s="9">
        <v>52358.07</v>
      </c>
    </row>
    <row r="797" ht="16.3" customHeight="1" spans="1:8">
      <c r="A797" s="5" t="s">
        <v>490</v>
      </c>
      <c r="B797" s="6" t="s">
        <v>3159</v>
      </c>
      <c r="C797" s="6" t="s">
        <v>3160</v>
      </c>
      <c r="D797" s="6" t="s">
        <v>3161</v>
      </c>
      <c r="E797" s="5" t="s">
        <v>2940</v>
      </c>
      <c r="F797" s="10">
        <v>1.325</v>
      </c>
      <c r="G797" s="10">
        <v>380.768</v>
      </c>
      <c r="H797" s="9">
        <v>504.56</v>
      </c>
    </row>
    <row r="798" ht="16.3" customHeight="1" spans="1:8">
      <c r="A798" s="5" t="s">
        <v>494</v>
      </c>
      <c r="B798" s="6" t="s">
        <v>3162</v>
      </c>
      <c r="C798" s="6" t="s">
        <v>3163</v>
      </c>
      <c r="D798" s="6" t="s">
        <v>3164</v>
      </c>
      <c r="E798" s="5" t="s">
        <v>2940</v>
      </c>
      <c r="F798" s="10">
        <v>1.103</v>
      </c>
      <c r="G798" s="10">
        <v>27.654</v>
      </c>
      <c r="H798" s="9">
        <v>30.49</v>
      </c>
    </row>
    <row r="799" ht="16.3" customHeight="1" spans="1:8">
      <c r="A799" s="5" t="s">
        <v>498</v>
      </c>
      <c r="B799" s="6" t="s">
        <v>3165</v>
      </c>
      <c r="C799" s="6" t="s">
        <v>3166</v>
      </c>
      <c r="D799" s="6" t="s">
        <v>3167</v>
      </c>
      <c r="E799" s="5" t="s">
        <v>2940</v>
      </c>
      <c r="F799" s="10">
        <v>1.201</v>
      </c>
      <c r="G799" s="10">
        <v>15.018</v>
      </c>
      <c r="H799" s="9">
        <v>18.04</v>
      </c>
    </row>
    <row r="800" ht="16.3" customHeight="1" spans="1:8">
      <c r="A800" s="5" t="s">
        <v>503</v>
      </c>
      <c r="B800" s="6" t="s">
        <v>3168</v>
      </c>
      <c r="C800" s="6" t="s">
        <v>3169</v>
      </c>
      <c r="D800" s="6" t="s">
        <v>3170</v>
      </c>
      <c r="E800" s="5" t="s">
        <v>2940</v>
      </c>
      <c r="F800" s="10">
        <v>152.27</v>
      </c>
      <c r="G800" s="10">
        <v>25.79</v>
      </c>
      <c r="H800" s="9">
        <v>3927.05</v>
      </c>
    </row>
    <row r="801" ht="16.3" customHeight="1" spans="1:8">
      <c r="A801" s="5" t="s">
        <v>506</v>
      </c>
      <c r="B801" s="6" t="s">
        <v>3171</v>
      </c>
      <c r="C801" s="6" t="s">
        <v>3172</v>
      </c>
      <c r="D801" s="6" t="s">
        <v>3173</v>
      </c>
      <c r="E801" s="5" t="s">
        <v>2940</v>
      </c>
      <c r="F801" s="10">
        <v>0.97</v>
      </c>
      <c r="G801" s="10">
        <v>6.86</v>
      </c>
      <c r="H801" s="9">
        <v>6.66</v>
      </c>
    </row>
    <row r="802" ht="27.9" customHeight="1" spans="1:8">
      <c r="A802" s="5" t="s">
        <v>510</v>
      </c>
      <c r="B802" s="6" t="s">
        <v>3174</v>
      </c>
      <c r="C802" s="6" t="s">
        <v>3175</v>
      </c>
      <c r="D802" s="6" t="s">
        <v>0</v>
      </c>
      <c r="E802" s="5" t="s">
        <v>1118</v>
      </c>
      <c r="F802" s="10">
        <v>7488.711</v>
      </c>
      <c r="G802" s="10">
        <v>1</v>
      </c>
      <c r="H802" s="9">
        <v>7488.71</v>
      </c>
    </row>
    <row r="803" ht="16.3" customHeight="1" spans="1:8">
      <c r="A803" s="5" t="s">
        <v>514</v>
      </c>
      <c r="B803" s="6" t="s">
        <v>3176</v>
      </c>
      <c r="C803" s="6" t="s">
        <v>3177</v>
      </c>
      <c r="D803" s="6" t="s">
        <v>0</v>
      </c>
      <c r="E803" s="5" t="s">
        <v>2940</v>
      </c>
      <c r="F803" s="10">
        <v>84.152</v>
      </c>
      <c r="G803" s="10">
        <v>138</v>
      </c>
      <c r="H803" s="9">
        <v>11612.98</v>
      </c>
    </row>
    <row r="804" ht="16.3" customHeight="1" spans="1:8">
      <c r="A804" s="5" t="s">
        <v>518</v>
      </c>
      <c r="B804" s="6" t="s">
        <v>3178</v>
      </c>
      <c r="C804" s="6" t="s">
        <v>3179</v>
      </c>
      <c r="D804" s="6" t="s">
        <v>0</v>
      </c>
      <c r="E804" s="5" t="s">
        <v>2940</v>
      </c>
      <c r="F804" s="10">
        <v>0.2</v>
      </c>
      <c r="G804" s="10">
        <v>51.68</v>
      </c>
      <c r="H804" s="9">
        <v>10.34</v>
      </c>
    </row>
    <row r="805" ht="16.3" customHeight="1" spans="1:8">
      <c r="A805" s="5" t="s">
        <v>1332</v>
      </c>
      <c r="B805" s="6" t="s">
        <v>3180</v>
      </c>
      <c r="C805" s="6" t="s">
        <v>3181</v>
      </c>
      <c r="D805" s="6" t="s">
        <v>3182</v>
      </c>
      <c r="E805" s="5" t="s">
        <v>2940</v>
      </c>
      <c r="F805" s="10">
        <v>0.715</v>
      </c>
      <c r="G805" s="10">
        <v>14.959</v>
      </c>
      <c r="H805" s="9">
        <v>10.69</v>
      </c>
    </row>
    <row r="806" ht="16.3" customHeight="1" spans="1:8">
      <c r="A806" s="5" t="s">
        <v>1335</v>
      </c>
      <c r="B806" s="6" t="s">
        <v>3183</v>
      </c>
      <c r="C806" s="6" t="s">
        <v>3181</v>
      </c>
      <c r="D806" s="6" t="s">
        <v>3184</v>
      </c>
      <c r="E806" s="5" t="s">
        <v>2940</v>
      </c>
      <c r="F806" s="10">
        <v>0.2</v>
      </c>
      <c r="G806" s="10">
        <v>23.085</v>
      </c>
      <c r="H806" s="9">
        <v>4.62</v>
      </c>
    </row>
  </sheetData>
  <mergeCells count="80">
    <mergeCell ref="A1:H1"/>
    <mergeCell ref="A2:H2"/>
    <mergeCell ref="A3:F3"/>
    <mergeCell ref="G3:H3"/>
    <mergeCell ref="A44:H44"/>
    <mergeCell ref="A45:H45"/>
    <mergeCell ref="A46:F46"/>
    <mergeCell ref="G46:H46"/>
    <mergeCell ref="A82:H82"/>
    <mergeCell ref="A83:H83"/>
    <mergeCell ref="A84:F84"/>
    <mergeCell ref="G84:H84"/>
    <mergeCell ref="A125:H125"/>
    <mergeCell ref="A126:H126"/>
    <mergeCell ref="A127:F127"/>
    <mergeCell ref="G127:H127"/>
    <mergeCell ref="A169:H169"/>
    <mergeCell ref="A170:H170"/>
    <mergeCell ref="A171:F171"/>
    <mergeCell ref="G171:H171"/>
    <mergeCell ref="A207:H207"/>
    <mergeCell ref="A208:H208"/>
    <mergeCell ref="A209:F209"/>
    <mergeCell ref="G209:H209"/>
    <mergeCell ref="A243:H243"/>
    <mergeCell ref="A244:H244"/>
    <mergeCell ref="A245:F245"/>
    <mergeCell ref="G245:H245"/>
    <mergeCell ref="A286:H286"/>
    <mergeCell ref="A287:H287"/>
    <mergeCell ref="A288:F288"/>
    <mergeCell ref="G288:H288"/>
    <mergeCell ref="A327:H327"/>
    <mergeCell ref="A328:H328"/>
    <mergeCell ref="A329:F329"/>
    <mergeCell ref="G329:H329"/>
    <mergeCell ref="A367:H367"/>
    <mergeCell ref="A368:H368"/>
    <mergeCell ref="A369:F369"/>
    <mergeCell ref="G369:H369"/>
    <mergeCell ref="A408:H408"/>
    <mergeCell ref="A409:H409"/>
    <mergeCell ref="A410:F410"/>
    <mergeCell ref="G410:H410"/>
    <mergeCell ref="A448:H448"/>
    <mergeCell ref="A449:H449"/>
    <mergeCell ref="A450:F450"/>
    <mergeCell ref="G450:H450"/>
    <mergeCell ref="A491:H491"/>
    <mergeCell ref="A492:H492"/>
    <mergeCell ref="A493:F493"/>
    <mergeCell ref="G493:H493"/>
    <mergeCell ref="A534:H534"/>
    <mergeCell ref="A535:H535"/>
    <mergeCell ref="A536:F536"/>
    <mergeCell ref="G536:H536"/>
    <mergeCell ref="A577:H577"/>
    <mergeCell ref="A578:H578"/>
    <mergeCell ref="A579:F579"/>
    <mergeCell ref="G579:H579"/>
    <mergeCell ref="A616:H616"/>
    <mergeCell ref="A617:H617"/>
    <mergeCell ref="A618:F618"/>
    <mergeCell ref="G618:H618"/>
    <mergeCell ref="A651:H651"/>
    <mergeCell ref="A652:H652"/>
    <mergeCell ref="A653:F653"/>
    <mergeCell ref="G653:H653"/>
    <mergeCell ref="A681:H681"/>
    <mergeCell ref="A682:H682"/>
    <mergeCell ref="A683:F683"/>
    <mergeCell ref="G683:H683"/>
    <mergeCell ref="A721:H721"/>
    <mergeCell ref="A722:H722"/>
    <mergeCell ref="A723:F723"/>
    <mergeCell ref="G723:H723"/>
    <mergeCell ref="A764:H764"/>
    <mergeCell ref="A765:H765"/>
    <mergeCell ref="A766:F766"/>
    <mergeCell ref="G766:H766"/>
  </mergeCells>
  <pageMargins left="0.78740157480315" right="0" top="0.78740157480315" bottom="0" header="0" footer="0"/>
  <pageSetup paperSize="9" orientation="portrait"/>
  <headerFooter/>
  <rowBreaks count="19" manualBreakCount="19">
    <brk id="43" max="16383" man="1"/>
    <brk id="81" max="16383" man="1"/>
    <brk id="124" max="16383" man="1"/>
    <brk id="168" max="16383" man="1"/>
    <brk id="206" max="16383" man="1"/>
    <brk id="242" max="16383" man="1"/>
    <brk id="285" max="16383" man="1"/>
    <brk id="326" max="16383" man="1"/>
    <brk id="366" max="16383" man="1"/>
    <brk id="407" max="16383" man="1"/>
    <brk id="447" max="16383" man="1"/>
    <brk id="490" max="16383" man="1"/>
    <brk id="533" max="16383" man="1"/>
    <brk id="576" max="16383" man="1"/>
    <brk id="615" max="16383" man="1"/>
    <brk id="650" max="16383" man="1"/>
    <brk id="680" max="16383" man="1"/>
    <brk id="720" max="16383" man="1"/>
    <brk id="7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1" sqref="A1:C1"/>
    </sheetView>
  </sheetViews>
  <sheetFormatPr defaultColWidth="10.287037037037" defaultRowHeight="14.4" outlineLevelRow="2" outlineLevelCol="1"/>
  <cols>
    <col min="1" max="1" width="74.8703703703704" customWidth="1"/>
    <col min="2" max="2" width="11.3888888888889" customWidth="1"/>
  </cols>
  <sheetData>
    <row r="1" ht="28.7" customHeight="1" spans="1:2">
      <c r="A1" s="23" t="s">
        <v>20</v>
      </c>
      <c r="B1" s="23"/>
    </row>
    <row r="2" ht="27.15" customHeight="1" spans="1:2">
      <c r="A2" s="128" t="s">
        <v>21</v>
      </c>
      <c r="B2" s="129" t="s">
        <v>22</v>
      </c>
    </row>
    <row r="3" ht="274.35" customHeight="1"/>
  </sheetData>
  <mergeCells count="2">
    <mergeCell ref="A1:B1"/>
    <mergeCell ref="A3:B3"/>
  </mergeCells>
  <pageMargins left="0.62992125984252" right="0" top="0.590551181102362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10.287037037037" defaultRowHeight="14.4" outlineLevelCol="4"/>
  <cols>
    <col min="1" max="1" width="7.05555555555556" customWidth="1"/>
    <col min="2" max="2" width="38.787037037037" customWidth="1"/>
    <col min="3" max="3" width="15.6018518518519" customWidth="1"/>
    <col min="4" max="4" width="13.6944444444444" customWidth="1"/>
    <col min="5" max="5" width="11.9351851851852" customWidth="1"/>
  </cols>
  <sheetData>
    <row r="1" ht="8.55" customHeight="1" spans="1:5">
      <c r="A1" s="126" t="s">
        <v>0</v>
      </c>
      <c r="B1" s="126"/>
      <c r="C1" s="126"/>
      <c r="D1" s="126"/>
      <c r="E1" s="126"/>
    </row>
    <row r="2" ht="34.9" customHeight="1" spans="1:5">
      <c r="A2" s="127" t="s">
        <v>23</v>
      </c>
      <c r="B2" s="127"/>
      <c r="C2" s="127"/>
      <c r="D2" s="127"/>
      <c r="E2" s="127"/>
    </row>
    <row r="3" ht="24.8" customHeight="1" spans="1:5">
      <c r="A3" s="3" t="s">
        <v>24</v>
      </c>
      <c r="B3" s="3"/>
      <c r="C3" s="3"/>
      <c r="D3" s="2" t="s">
        <v>22</v>
      </c>
      <c r="E3" s="2"/>
    </row>
    <row r="4" ht="19.4" customHeight="1" spans="1:5">
      <c r="A4" s="11" t="s">
        <v>25</v>
      </c>
      <c r="B4" s="11" t="s">
        <v>26</v>
      </c>
      <c r="C4" s="11" t="s">
        <v>27</v>
      </c>
      <c r="D4" s="12" t="s">
        <v>28</v>
      </c>
      <c r="E4" s="13"/>
    </row>
    <row r="5" ht="34.9" customHeight="1" spans="1:5">
      <c r="A5" s="16"/>
      <c r="B5" s="16"/>
      <c r="C5" s="16"/>
      <c r="D5" s="4" t="s">
        <v>29</v>
      </c>
      <c r="E5" s="26" t="s">
        <v>30</v>
      </c>
    </row>
    <row r="6" ht="17.05" customHeight="1" spans="1:5">
      <c r="A6" s="5" t="s">
        <v>31</v>
      </c>
      <c r="B6" s="6" t="s">
        <v>32</v>
      </c>
      <c r="C6" s="9">
        <v>4079563</v>
      </c>
      <c r="D6" s="9">
        <v>143550</v>
      </c>
      <c r="E6" s="9">
        <v>992985</v>
      </c>
    </row>
    <row r="7" ht="17.05" customHeight="1" spans="1:5">
      <c r="A7" s="5" t="s">
        <v>33</v>
      </c>
      <c r="B7" s="6" t="s">
        <v>34</v>
      </c>
      <c r="C7" s="9">
        <v>1963275</v>
      </c>
      <c r="D7" s="9">
        <v>12234</v>
      </c>
      <c r="E7" s="9">
        <v>394305</v>
      </c>
    </row>
    <row r="8" ht="17.05" customHeight="1" spans="1:5">
      <c r="A8" s="5" t="s">
        <v>35</v>
      </c>
      <c r="B8" s="6" t="s">
        <v>36</v>
      </c>
      <c r="C8" s="9">
        <v>135720</v>
      </c>
      <c r="D8" s="9">
        <v>2396</v>
      </c>
      <c r="E8" s="9">
        <v>2371</v>
      </c>
    </row>
    <row r="9" ht="17.05" customHeight="1" spans="1:5">
      <c r="A9" s="5" t="s">
        <v>37</v>
      </c>
      <c r="B9" s="6" t="s">
        <v>38</v>
      </c>
      <c r="C9" s="8"/>
      <c r="D9" s="8"/>
      <c r="E9" s="8"/>
    </row>
    <row r="10" ht="16.3" customHeight="1" spans="1:5">
      <c r="A10" s="18" t="s">
        <v>39</v>
      </c>
      <c r="B10" s="22"/>
      <c r="C10" s="9">
        <v>6178558</v>
      </c>
      <c r="D10" s="9">
        <v>158180</v>
      </c>
      <c r="E10" s="9">
        <v>1389661</v>
      </c>
    </row>
  </sheetData>
  <mergeCells count="9">
    <mergeCell ref="A1:E1"/>
    <mergeCell ref="A2:E2"/>
    <mergeCell ref="A3:C3"/>
    <mergeCell ref="D3:E3"/>
    <mergeCell ref="D4:E4"/>
    <mergeCell ref="A10:B10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A1" sqref="A1:C1"/>
    </sheetView>
  </sheetViews>
  <sheetFormatPr defaultColWidth="10.287037037037" defaultRowHeight="14.4" outlineLevelCol="4"/>
  <cols>
    <col min="1" max="1" width="7.05555555555556" customWidth="1"/>
    <col min="2" max="2" width="35" customWidth="1"/>
    <col min="3" max="3" width="18.712962962963" customWidth="1"/>
    <col min="4" max="5" width="13.1574074074074" customWidth="1"/>
  </cols>
  <sheetData>
    <row r="1" ht="17.05" customHeight="1" spans="1:5">
      <c r="A1" s="111" t="s">
        <v>0</v>
      </c>
      <c r="B1" s="111" t="s">
        <v>0</v>
      </c>
      <c r="C1" s="111" t="s">
        <v>0</v>
      </c>
      <c r="D1" s="111" t="s">
        <v>0</v>
      </c>
      <c r="E1" s="111"/>
    </row>
    <row r="2" ht="27.9" customHeight="1" spans="1:5">
      <c r="A2" s="23" t="s">
        <v>40</v>
      </c>
      <c r="B2" s="23"/>
      <c r="C2" s="23"/>
      <c r="D2" s="23"/>
      <c r="E2" s="23"/>
    </row>
    <row r="3" ht="17.05" customHeight="1" spans="1:5">
      <c r="A3" s="125" t="s">
        <v>0</v>
      </c>
      <c r="B3" s="125"/>
      <c r="C3" s="125"/>
      <c r="D3" s="125"/>
      <c r="E3" s="125"/>
    </row>
    <row r="4" ht="19.4" customHeight="1" spans="1:5">
      <c r="A4" s="3" t="s">
        <v>41</v>
      </c>
      <c r="B4" s="3"/>
      <c r="C4" s="3"/>
      <c r="D4" s="2" t="s">
        <v>42</v>
      </c>
      <c r="E4" s="2"/>
    </row>
    <row r="5" ht="19.4" customHeight="1" spans="1:5">
      <c r="A5" s="11" t="s">
        <v>25</v>
      </c>
      <c r="B5" s="11" t="s">
        <v>43</v>
      </c>
      <c r="C5" s="11" t="s">
        <v>27</v>
      </c>
      <c r="D5" s="12" t="s">
        <v>44</v>
      </c>
      <c r="E5" s="13"/>
    </row>
    <row r="6" ht="34.9" customHeight="1" spans="1:5">
      <c r="A6" s="16"/>
      <c r="B6" s="16"/>
      <c r="C6" s="16"/>
      <c r="D6" s="4" t="s">
        <v>29</v>
      </c>
      <c r="E6" s="5" t="s">
        <v>30</v>
      </c>
    </row>
    <row r="7" ht="16.3" customHeight="1" spans="1:5">
      <c r="A7" s="5" t="s">
        <v>31</v>
      </c>
      <c r="B7" s="6" t="s">
        <v>45</v>
      </c>
      <c r="C7" s="9">
        <v>1389797</v>
      </c>
      <c r="D7" s="9">
        <v>48951</v>
      </c>
      <c r="E7" s="9">
        <v>443440</v>
      </c>
    </row>
    <row r="8" ht="16.3" customHeight="1" spans="1:5">
      <c r="A8" s="5" t="s">
        <v>33</v>
      </c>
      <c r="B8" s="6" t="s">
        <v>46</v>
      </c>
      <c r="C8" s="9">
        <v>2521704</v>
      </c>
      <c r="D8" s="9">
        <v>88820</v>
      </c>
      <c r="E8" s="9">
        <v>520374</v>
      </c>
    </row>
    <row r="9" ht="16.3" customHeight="1" spans="1:5">
      <c r="A9" s="5" t="s">
        <v>35</v>
      </c>
      <c r="B9" s="6" t="s">
        <v>47</v>
      </c>
      <c r="C9" s="9">
        <v>168062</v>
      </c>
      <c r="D9" s="9">
        <v>5779</v>
      </c>
      <c r="E9" s="9">
        <v>29171</v>
      </c>
    </row>
    <row r="10" ht="16.3" customHeight="1" spans="1:5">
      <c r="A10" s="18" t="s">
        <v>48</v>
      </c>
      <c r="B10" s="22"/>
      <c r="C10" s="9">
        <v>4079563</v>
      </c>
      <c r="D10" s="9">
        <v>143550</v>
      </c>
      <c r="E10" s="9">
        <v>992985</v>
      </c>
    </row>
    <row r="11" ht="17.05" customHeight="1" spans="1:5">
      <c r="A11" s="111" t="s">
        <v>0</v>
      </c>
      <c r="B11" s="111" t="s">
        <v>0</v>
      </c>
      <c r="C11" s="111" t="s">
        <v>0</v>
      </c>
      <c r="D11" s="111" t="s">
        <v>0</v>
      </c>
      <c r="E11" s="111"/>
    </row>
    <row r="12" ht="27.9" customHeight="1" spans="1:5">
      <c r="A12" s="23" t="s">
        <v>40</v>
      </c>
      <c r="B12" s="23"/>
      <c r="C12" s="23"/>
      <c r="D12" s="23"/>
      <c r="E12" s="23"/>
    </row>
    <row r="13" ht="17.05" customHeight="1" spans="1:5">
      <c r="A13" s="125" t="s">
        <v>0</v>
      </c>
      <c r="B13" s="125"/>
      <c r="C13" s="125"/>
      <c r="D13" s="125"/>
      <c r="E13" s="125"/>
    </row>
    <row r="14" ht="19.4" customHeight="1" spans="1:5">
      <c r="A14" s="3" t="s">
        <v>49</v>
      </c>
      <c r="B14" s="3"/>
      <c r="C14" s="3"/>
      <c r="D14" s="2" t="s">
        <v>50</v>
      </c>
      <c r="E14" s="2"/>
    </row>
    <row r="15" ht="19.4" customHeight="1" spans="1:5">
      <c r="A15" s="11" t="s">
        <v>25</v>
      </c>
      <c r="B15" s="11" t="s">
        <v>43</v>
      </c>
      <c r="C15" s="11" t="s">
        <v>27</v>
      </c>
      <c r="D15" s="12" t="s">
        <v>44</v>
      </c>
      <c r="E15" s="13"/>
    </row>
    <row r="16" ht="34.9" customHeight="1" spans="1:5">
      <c r="A16" s="16"/>
      <c r="B16" s="16"/>
      <c r="C16" s="16"/>
      <c r="D16" s="4" t="s">
        <v>29</v>
      </c>
      <c r="E16" s="5" t="s">
        <v>30</v>
      </c>
    </row>
    <row r="17" ht="16.3" customHeight="1" spans="1:5">
      <c r="A17" s="5" t="s">
        <v>31</v>
      </c>
      <c r="B17" s="6" t="s">
        <v>51</v>
      </c>
      <c r="C17" s="9">
        <v>928357</v>
      </c>
      <c r="D17" s="9">
        <v>6524</v>
      </c>
      <c r="E17" s="9">
        <v>262840</v>
      </c>
    </row>
    <row r="18" ht="16.3" customHeight="1" spans="1:5">
      <c r="A18" s="5" t="s">
        <v>33</v>
      </c>
      <c r="B18" s="6" t="s">
        <v>52</v>
      </c>
      <c r="C18" s="9">
        <v>1034918</v>
      </c>
      <c r="D18" s="9">
        <v>5710</v>
      </c>
      <c r="E18" s="9">
        <v>131465</v>
      </c>
    </row>
    <row r="19" ht="16.3" customHeight="1" spans="1:5">
      <c r="A19" s="18" t="s">
        <v>48</v>
      </c>
      <c r="B19" s="22"/>
      <c r="C19" s="9">
        <v>1963275</v>
      </c>
      <c r="D19" s="9">
        <v>12234</v>
      </c>
      <c r="E19" s="9">
        <v>394305</v>
      </c>
    </row>
    <row r="20" ht="17.05" customHeight="1" spans="1:5">
      <c r="A20" s="111" t="s">
        <v>0</v>
      </c>
      <c r="B20" s="111" t="s">
        <v>0</v>
      </c>
      <c r="C20" s="111" t="s">
        <v>0</v>
      </c>
      <c r="D20" s="111" t="s">
        <v>0</v>
      </c>
      <c r="E20" s="111"/>
    </row>
    <row r="21" ht="27.9" customHeight="1" spans="1:5">
      <c r="A21" s="23" t="s">
        <v>40</v>
      </c>
      <c r="B21" s="23"/>
      <c r="C21" s="23"/>
      <c r="D21" s="23"/>
      <c r="E21" s="23"/>
    </row>
    <row r="22" ht="17.05" customHeight="1" spans="1:5">
      <c r="A22" s="125" t="s">
        <v>0</v>
      </c>
      <c r="B22" s="125"/>
      <c r="C22" s="125"/>
      <c r="D22" s="125"/>
      <c r="E22" s="125"/>
    </row>
    <row r="23" ht="19.4" customHeight="1" spans="1:5">
      <c r="A23" s="3" t="s">
        <v>53</v>
      </c>
      <c r="B23" s="3"/>
      <c r="C23" s="3"/>
      <c r="D23" s="2" t="s">
        <v>54</v>
      </c>
      <c r="E23" s="2"/>
    </row>
    <row r="24" ht="19.4" customHeight="1" spans="1:5">
      <c r="A24" s="11" t="s">
        <v>25</v>
      </c>
      <c r="B24" s="11" t="s">
        <v>43</v>
      </c>
      <c r="C24" s="11" t="s">
        <v>27</v>
      </c>
      <c r="D24" s="12" t="s">
        <v>44</v>
      </c>
      <c r="E24" s="13"/>
    </row>
    <row r="25" ht="34.9" customHeight="1" spans="1:5">
      <c r="A25" s="16"/>
      <c r="B25" s="16"/>
      <c r="C25" s="16"/>
      <c r="D25" s="4" t="s">
        <v>29</v>
      </c>
      <c r="E25" s="5" t="s">
        <v>30</v>
      </c>
    </row>
    <row r="26" ht="16.3" customHeight="1" spans="1:5">
      <c r="A26" s="5" t="s">
        <v>31</v>
      </c>
      <c r="B26" s="6" t="s">
        <v>55</v>
      </c>
      <c r="C26" s="9">
        <v>135720</v>
      </c>
      <c r="D26" s="9">
        <v>2396</v>
      </c>
      <c r="E26" s="9">
        <v>2371</v>
      </c>
    </row>
    <row r="27" ht="16.3" customHeight="1" spans="1:5">
      <c r="A27" s="18" t="s">
        <v>48</v>
      </c>
      <c r="B27" s="22"/>
      <c r="C27" s="9">
        <v>135720</v>
      </c>
      <c r="D27" s="9">
        <v>2396</v>
      </c>
      <c r="E27" s="9">
        <v>2371</v>
      </c>
    </row>
    <row r="28" ht="17.05" customHeight="1" spans="1:5">
      <c r="A28" s="111" t="s">
        <v>0</v>
      </c>
      <c r="B28" s="111" t="s">
        <v>0</v>
      </c>
      <c r="C28" s="111" t="s">
        <v>0</v>
      </c>
      <c r="D28" s="111" t="s">
        <v>0</v>
      </c>
      <c r="E28" s="111"/>
    </row>
    <row r="29" ht="27.9" customHeight="1" spans="1:5">
      <c r="A29" s="23" t="s">
        <v>40</v>
      </c>
      <c r="B29" s="23"/>
      <c r="C29" s="23"/>
      <c r="D29" s="23"/>
      <c r="E29" s="23"/>
    </row>
    <row r="30" ht="17.05" customHeight="1" spans="1:5">
      <c r="A30" s="125" t="s">
        <v>0</v>
      </c>
      <c r="B30" s="125"/>
      <c r="C30" s="125"/>
      <c r="D30" s="125"/>
      <c r="E30" s="125"/>
    </row>
    <row r="31" ht="19.4" customHeight="1" spans="1:5">
      <c r="A31" s="3" t="s">
        <v>56</v>
      </c>
      <c r="B31" s="3"/>
      <c r="C31" s="3"/>
      <c r="D31" s="2" t="s">
        <v>57</v>
      </c>
      <c r="E31" s="2"/>
    </row>
    <row r="32" ht="19.4" customHeight="1" spans="1:5">
      <c r="A32" s="11" t="s">
        <v>25</v>
      </c>
      <c r="B32" s="11" t="s">
        <v>43</v>
      </c>
      <c r="C32" s="11" t="s">
        <v>27</v>
      </c>
      <c r="D32" s="12" t="s">
        <v>44</v>
      </c>
      <c r="E32" s="13"/>
    </row>
    <row r="33" ht="34.9" customHeight="1" spans="1:5">
      <c r="A33" s="16"/>
      <c r="B33" s="16"/>
      <c r="C33" s="16"/>
      <c r="D33" s="4" t="s">
        <v>29</v>
      </c>
      <c r="E33" s="5" t="s">
        <v>30</v>
      </c>
    </row>
    <row r="34" ht="16.3" customHeight="1" spans="1:5">
      <c r="A34" s="5" t="s">
        <v>31</v>
      </c>
      <c r="B34" s="6" t="s">
        <v>38</v>
      </c>
      <c r="C34" s="8"/>
      <c r="D34" s="8"/>
      <c r="E34" s="8"/>
    </row>
    <row r="35" ht="16.3" customHeight="1" spans="1:5">
      <c r="A35" s="18" t="s">
        <v>48</v>
      </c>
      <c r="B35" s="22"/>
      <c r="C35" s="8"/>
      <c r="D35" s="8"/>
      <c r="E35" s="8"/>
    </row>
  </sheetData>
  <mergeCells count="40">
    <mergeCell ref="D1:E1"/>
    <mergeCell ref="A2:E2"/>
    <mergeCell ref="A3:E3"/>
    <mergeCell ref="A4:C4"/>
    <mergeCell ref="D4:E4"/>
    <mergeCell ref="D5:E5"/>
    <mergeCell ref="A10:B10"/>
    <mergeCell ref="D11:E11"/>
    <mergeCell ref="A12:E12"/>
    <mergeCell ref="A13:E13"/>
    <mergeCell ref="A14:C14"/>
    <mergeCell ref="D14:E14"/>
    <mergeCell ref="D15:E15"/>
    <mergeCell ref="A19:B19"/>
    <mergeCell ref="D20:E20"/>
    <mergeCell ref="A21:E21"/>
    <mergeCell ref="A22:E22"/>
    <mergeCell ref="A23:C23"/>
    <mergeCell ref="D23:E23"/>
    <mergeCell ref="D24:E24"/>
    <mergeCell ref="A27:B27"/>
    <mergeCell ref="D28:E28"/>
    <mergeCell ref="A29:E29"/>
    <mergeCell ref="A30:E30"/>
    <mergeCell ref="A31:C31"/>
    <mergeCell ref="D31:E31"/>
    <mergeCell ref="D32:E32"/>
    <mergeCell ref="A35:B35"/>
    <mergeCell ref="A5:A6"/>
    <mergeCell ref="A15:A16"/>
    <mergeCell ref="A24:A25"/>
    <mergeCell ref="A32:A33"/>
    <mergeCell ref="B5:B6"/>
    <mergeCell ref="B15:B16"/>
    <mergeCell ref="B24:B25"/>
    <mergeCell ref="B32:B33"/>
    <mergeCell ref="C5:C6"/>
    <mergeCell ref="C15:C16"/>
    <mergeCell ref="C24:C25"/>
    <mergeCell ref="C32:C33"/>
  </mergeCells>
  <pageMargins left="0.78740157480315" right="0" top="0.393700787401575" bottom="0" header="0" footer="0"/>
  <pageSetup paperSize="9" orientation="portrait"/>
  <headerFooter/>
  <rowBreaks count="3" manualBreakCount="3">
    <brk id="10" max="16383" man="1"/>
    <brk id="19" max="16383" man="1"/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1"/>
  <sheetViews>
    <sheetView workbookViewId="0">
      <selection activeCell="A1" sqref="A1:C1"/>
    </sheetView>
  </sheetViews>
  <sheetFormatPr defaultColWidth="10.287037037037" defaultRowHeight="14.4" outlineLevelCol="2"/>
  <cols>
    <col min="1" max="1" width="5.97222222222222" customWidth="1"/>
    <col min="2" max="2" width="62.6666666666667" customWidth="1"/>
    <col min="3" max="3" width="18.4444444444444" customWidth="1"/>
  </cols>
  <sheetData>
    <row r="1" ht="27.9" customHeight="1" spans="1:3">
      <c r="A1" s="23" t="s">
        <v>58</v>
      </c>
      <c r="B1" s="23"/>
      <c r="C1" s="23"/>
    </row>
    <row r="2" ht="17.85" customHeight="1" spans="1:3">
      <c r="A2" s="2" t="s">
        <v>0</v>
      </c>
      <c r="B2" s="2"/>
      <c r="C2" s="2"/>
    </row>
    <row r="3" ht="17.05" customHeight="1" spans="1:3">
      <c r="A3" s="123" t="s">
        <v>59</v>
      </c>
      <c r="B3" s="123"/>
      <c r="C3" s="124" t="s">
        <v>60</v>
      </c>
    </row>
    <row r="4" ht="17.05" customHeight="1" spans="1:3">
      <c r="A4" s="4" t="s">
        <v>25</v>
      </c>
      <c r="B4" s="4" t="s">
        <v>61</v>
      </c>
      <c r="C4" s="4" t="s">
        <v>62</v>
      </c>
    </row>
    <row r="5" ht="16.3" customHeight="1" spans="1:3">
      <c r="A5" s="5" t="s">
        <v>31</v>
      </c>
      <c r="B5" s="6" t="s">
        <v>63</v>
      </c>
      <c r="C5" s="9">
        <v>1120776</v>
      </c>
    </row>
    <row r="6" ht="16.3" customHeight="1" spans="1:3">
      <c r="A6" s="5" t="s">
        <v>64</v>
      </c>
      <c r="B6" s="6" t="s">
        <v>65</v>
      </c>
      <c r="C6" s="9">
        <v>100019</v>
      </c>
    </row>
    <row r="7" ht="16.3" customHeight="1" spans="1:3">
      <c r="A7" s="5" t="s">
        <v>66</v>
      </c>
      <c r="B7" s="6" t="s">
        <v>67</v>
      </c>
      <c r="C7" s="9">
        <v>53152</v>
      </c>
    </row>
    <row r="8" ht="16.3" customHeight="1" spans="1:3">
      <c r="A8" s="5" t="s">
        <v>68</v>
      </c>
      <c r="B8" s="6" t="s">
        <v>69</v>
      </c>
      <c r="C8" s="9">
        <v>15954</v>
      </c>
    </row>
    <row r="9" ht="16.3" customHeight="1" spans="1:3">
      <c r="A9" s="5" t="s">
        <v>70</v>
      </c>
      <c r="B9" s="6" t="s">
        <v>71</v>
      </c>
      <c r="C9" s="9">
        <v>147996</v>
      </c>
    </row>
    <row r="10" ht="16.3" customHeight="1" spans="1:3">
      <c r="A10" s="5" t="s">
        <v>72</v>
      </c>
      <c r="B10" s="6" t="s">
        <v>73</v>
      </c>
      <c r="C10" s="9">
        <v>86517</v>
      </c>
    </row>
    <row r="11" ht="16.3" customHeight="1" spans="1:3">
      <c r="A11" s="5" t="s">
        <v>74</v>
      </c>
      <c r="B11" s="6" t="s">
        <v>75</v>
      </c>
      <c r="C11" s="9">
        <v>119721</v>
      </c>
    </row>
    <row r="12" ht="16.3" customHeight="1" spans="1:3">
      <c r="A12" s="5" t="s">
        <v>76</v>
      </c>
      <c r="B12" s="6" t="s">
        <v>77</v>
      </c>
      <c r="C12" s="9">
        <v>37724</v>
      </c>
    </row>
    <row r="13" ht="16.3" customHeight="1" spans="1:3">
      <c r="A13" s="5" t="s">
        <v>78</v>
      </c>
      <c r="B13" s="6" t="s">
        <v>79</v>
      </c>
      <c r="C13" s="9">
        <v>229541</v>
      </c>
    </row>
    <row r="14" ht="16.3" customHeight="1" spans="1:3">
      <c r="A14" s="5" t="s">
        <v>80</v>
      </c>
      <c r="B14" s="6" t="s">
        <v>81</v>
      </c>
      <c r="C14" s="9">
        <v>69789</v>
      </c>
    </row>
    <row r="15" ht="16.3" customHeight="1" spans="1:3">
      <c r="A15" s="5" t="s">
        <v>82</v>
      </c>
      <c r="B15" s="6" t="s">
        <v>83</v>
      </c>
      <c r="C15" s="9">
        <v>49169</v>
      </c>
    </row>
    <row r="16" ht="16.3" customHeight="1" spans="1:3">
      <c r="A16" s="5" t="s">
        <v>84</v>
      </c>
      <c r="B16" s="6" t="s">
        <v>85</v>
      </c>
      <c r="C16" s="9">
        <v>46447</v>
      </c>
    </row>
    <row r="17" ht="16.3" customHeight="1" spans="1:3">
      <c r="A17" s="5" t="s">
        <v>86</v>
      </c>
      <c r="B17" s="6" t="s">
        <v>87</v>
      </c>
      <c r="C17" s="9">
        <v>160760</v>
      </c>
    </row>
    <row r="18" ht="16.3" customHeight="1" spans="1:3">
      <c r="A18" s="5" t="s">
        <v>88</v>
      </c>
      <c r="B18" s="6" t="s">
        <v>89</v>
      </c>
      <c r="C18" s="9">
        <v>3987</v>
      </c>
    </row>
    <row r="19" ht="16.3" customHeight="1" spans="1:3">
      <c r="A19" s="5" t="s">
        <v>33</v>
      </c>
      <c r="B19" s="6" t="s">
        <v>90</v>
      </c>
      <c r="C19" s="9">
        <v>269021</v>
      </c>
    </row>
    <row r="20" ht="16.3" customHeight="1" spans="1:3">
      <c r="A20" s="5" t="s">
        <v>91</v>
      </c>
      <c r="B20" s="6" t="s">
        <v>92</v>
      </c>
      <c r="C20" s="9">
        <v>59578</v>
      </c>
    </row>
    <row r="21" ht="16.3" customHeight="1" spans="1:3">
      <c r="A21" s="5" t="s">
        <v>93</v>
      </c>
      <c r="B21" s="6" t="s">
        <v>94</v>
      </c>
      <c r="C21" s="9">
        <v>48951</v>
      </c>
    </row>
    <row r="22" ht="16.3" customHeight="1" spans="1:3">
      <c r="A22" s="5" t="s">
        <v>95</v>
      </c>
      <c r="B22" s="6" t="s">
        <v>96</v>
      </c>
      <c r="C22" s="9">
        <v>4656</v>
      </c>
    </row>
    <row r="23" ht="16.3" customHeight="1" spans="1:3">
      <c r="A23" s="5" t="s">
        <v>97</v>
      </c>
      <c r="B23" s="6" t="s">
        <v>98</v>
      </c>
      <c r="C23" s="9">
        <v>5971</v>
      </c>
    </row>
    <row r="24" ht="16.3" customHeight="1" spans="1:3">
      <c r="A24" s="5" t="s">
        <v>99</v>
      </c>
      <c r="B24" s="6" t="s">
        <v>100</v>
      </c>
      <c r="C24" s="9">
        <v>209443</v>
      </c>
    </row>
    <row r="25" ht="16.3" customHeight="1" spans="1:3">
      <c r="A25" s="5" t="s">
        <v>35</v>
      </c>
      <c r="B25" s="6" t="s">
        <v>101</v>
      </c>
      <c r="C25" s="8"/>
    </row>
    <row r="26" ht="16.3" customHeight="1" spans="1:3">
      <c r="A26" s="5" t="s">
        <v>102</v>
      </c>
      <c r="B26" s="6" t="s">
        <v>103</v>
      </c>
      <c r="C26" s="8"/>
    </row>
    <row r="27" ht="16.3" customHeight="1" spans="1:3">
      <c r="A27" s="5" t="s">
        <v>104</v>
      </c>
      <c r="B27" s="6" t="s">
        <v>105</v>
      </c>
      <c r="C27" s="8"/>
    </row>
    <row r="28" ht="16.3" customHeight="1" spans="1:3">
      <c r="A28" s="5" t="s">
        <v>106</v>
      </c>
      <c r="B28" s="6" t="s">
        <v>107</v>
      </c>
      <c r="C28" s="8"/>
    </row>
    <row r="29" ht="16.3" customHeight="1" spans="1:3">
      <c r="A29" s="18" t="s">
        <v>108</v>
      </c>
      <c r="B29" s="22"/>
      <c r="C29" s="9">
        <v>1389797</v>
      </c>
    </row>
    <row r="30" ht="27.9" customHeight="1" spans="1:3">
      <c r="A30" s="23" t="s">
        <v>58</v>
      </c>
      <c r="B30" s="23"/>
      <c r="C30" s="23"/>
    </row>
    <row r="31" ht="17.85" customHeight="1" spans="1:3">
      <c r="A31" s="2" t="s">
        <v>0</v>
      </c>
      <c r="B31" s="2"/>
      <c r="C31" s="2"/>
    </row>
    <row r="32" ht="17.05" customHeight="1" spans="1:3">
      <c r="A32" s="123" t="s">
        <v>109</v>
      </c>
      <c r="B32" s="123"/>
      <c r="C32" s="124" t="s">
        <v>110</v>
      </c>
    </row>
    <row r="33" ht="17.05" customHeight="1" spans="1:3">
      <c r="A33" s="4" t="s">
        <v>25</v>
      </c>
      <c r="B33" s="4" t="s">
        <v>61</v>
      </c>
      <c r="C33" s="4" t="s">
        <v>62</v>
      </c>
    </row>
    <row r="34" ht="16.3" customHeight="1" spans="1:3">
      <c r="A34" s="5" t="s">
        <v>31</v>
      </c>
      <c r="B34" s="6" t="s">
        <v>63</v>
      </c>
      <c r="C34" s="9">
        <v>2413600</v>
      </c>
    </row>
    <row r="35" ht="16.3" customHeight="1" spans="1:3">
      <c r="A35" s="5" t="s">
        <v>64</v>
      </c>
      <c r="B35" s="6" t="s">
        <v>111</v>
      </c>
      <c r="C35" s="9">
        <v>2413600</v>
      </c>
    </row>
    <row r="36" ht="16.3" customHeight="1" spans="1:3">
      <c r="A36" s="5" t="s">
        <v>33</v>
      </c>
      <c r="B36" s="6" t="s">
        <v>90</v>
      </c>
      <c r="C36" s="9">
        <v>108104</v>
      </c>
    </row>
    <row r="37" ht="16.3" customHeight="1" spans="1:3">
      <c r="A37" s="5" t="s">
        <v>91</v>
      </c>
      <c r="B37" s="6" t="s">
        <v>92</v>
      </c>
      <c r="C37" s="9">
        <v>108104</v>
      </c>
    </row>
    <row r="38" ht="16.3" customHeight="1" spans="1:3">
      <c r="A38" s="5" t="s">
        <v>93</v>
      </c>
      <c r="B38" s="6" t="s">
        <v>94</v>
      </c>
      <c r="C38" s="9">
        <v>88820</v>
      </c>
    </row>
    <row r="39" ht="16.3" customHeight="1" spans="1:3">
      <c r="A39" s="5" t="s">
        <v>95</v>
      </c>
      <c r="B39" s="6" t="s">
        <v>96</v>
      </c>
      <c r="C39" s="9">
        <v>8448</v>
      </c>
    </row>
    <row r="40" ht="16.3" customHeight="1" spans="1:3">
      <c r="A40" s="5" t="s">
        <v>97</v>
      </c>
      <c r="B40" s="6" t="s">
        <v>98</v>
      </c>
      <c r="C40" s="9">
        <v>10836</v>
      </c>
    </row>
    <row r="41" ht="16.3" customHeight="1" spans="1:3">
      <c r="A41" s="5" t="s">
        <v>99</v>
      </c>
      <c r="B41" s="6" t="s">
        <v>100</v>
      </c>
      <c r="C41" s="8"/>
    </row>
    <row r="42" ht="16.3" customHeight="1" spans="1:3">
      <c r="A42" s="5" t="s">
        <v>35</v>
      </c>
      <c r="B42" s="6" t="s">
        <v>101</v>
      </c>
      <c r="C42" s="8"/>
    </row>
    <row r="43" ht="16.3" customHeight="1" spans="1:3">
      <c r="A43" s="5" t="s">
        <v>102</v>
      </c>
      <c r="B43" s="6" t="s">
        <v>103</v>
      </c>
      <c r="C43" s="8"/>
    </row>
    <row r="44" ht="16.3" customHeight="1" spans="1:3">
      <c r="A44" s="5" t="s">
        <v>104</v>
      </c>
      <c r="B44" s="6" t="s">
        <v>105</v>
      </c>
      <c r="C44" s="8"/>
    </row>
    <row r="45" ht="16.3" customHeight="1" spans="1:3">
      <c r="A45" s="5" t="s">
        <v>106</v>
      </c>
      <c r="B45" s="6" t="s">
        <v>107</v>
      </c>
      <c r="C45" s="8"/>
    </row>
    <row r="46" ht="16.3" customHeight="1" spans="1:3">
      <c r="A46" s="18" t="s">
        <v>108</v>
      </c>
      <c r="B46" s="22"/>
      <c r="C46" s="9">
        <v>2521704</v>
      </c>
    </row>
    <row r="47" ht="27.9" customHeight="1" spans="1:3">
      <c r="A47" s="23" t="s">
        <v>58</v>
      </c>
      <c r="B47" s="23"/>
      <c r="C47" s="23"/>
    </row>
    <row r="48" ht="17.85" customHeight="1" spans="1:3">
      <c r="A48" s="2" t="s">
        <v>0</v>
      </c>
      <c r="B48" s="2"/>
      <c r="C48" s="2"/>
    </row>
    <row r="49" ht="17.05" customHeight="1" spans="1:3">
      <c r="A49" s="123" t="s">
        <v>112</v>
      </c>
      <c r="B49" s="123"/>
      <c r="C49" s="124" t="s">
        <v>113</v>
      </c>
    </row>
    <row r="50" ht="17.05" customHeight="1" spans="1:3">
      <c r="A50" s="4" t="s">
        <v>25</v>
      </c>
      <c r="B50" s="4" t="s">
        <v>61</v>
      </c>
      <c r="C50" s="4" t="s">
        <v>62</v>
      </c>
    </row>
    <row r="51" ht="16.3" customHeight="1" spans="1:3">
      <c r="A51" s="5" t="s">
        <v>31</v>
      </c>
      <c r="B51" s="6" t="s">
        <v>63</v>
      </c>
      <c r="C51" s="9">
        <v>159329</v>
      </c>
    </row>
    <row r="52" ht="16.3" customHeight="1" spans="1:3">
      <c r="A52" s="5" t="s">
        <v>64</v>
      </c>
      <c r="B52" s="6" t="s">
        <v>114</v>
      </c>
      <c r="C52" s="9">
        <v>119847</v>
      </c>
    </row>
    <row r="53" ht="16.3" customHeight="1" spans="1:3">
      <c r="A53" s="5" t="s">
        <v>66</v>
      </c>
      <c r="B53" s="6" t="s">
        <v>115</v>
      </c>
      <c r="C53" s="9">
        <v>30528</v>
      </c>
    </row>
    <row r="54" ht="16.3" customHeight="1" spans="1:3">
      <c r="A54" s="5" t="s">
        <v>68</v>
      </c>
      <c r="B54" s="6" t="s">
        <v>116</v>
      </c>
      <c r="C54" s="9">
        <v>5229</v>
      </c>
    </row>
    <row r="55" ht="16.3" customHeight="1" spans="1:3">
      <c r="A55" s="5" t="s">
        <v>70</v>
      </c>
      <c r="B55" s="6" t="s">
        <v>117</v>
      </c>
      <c r="C55" s="9">
        <v>3725</v>
      </c>
    </row>
    <row r="56" ht="16.3" customHeight="1" spans="1:3">
      <c r="A56" s="5" t="s">
        <v>33</v>
      </c>
      <c r="B56" s="6" t="s">
        <v>90</v>
      </c>
      <c r="C56" s="9">
        <v>8733</v>
      </c>
    </row>
    <row r="57" ht="16.3" customHeight="1" spans="1:3">
      <c r="A57" s="5" t="s">
        <v>91</v>
      </c>
      <c r="B57" s="6" t="s">
        <v>92</v>
      </c>
      <c r="C57" s="9">
        <v>7043</v>
      </c>
    </row>
    <row r="58" ht="16.3" customHeight="1" spans="1:3">
      <c r="A58" s="5" t="s">
        <v>93</v>
      </c>
      <c r="B58" s="6" t="s">
        <v>94</v>
      </c>
      <c r="C58" s="9">
        <v>5779</v>
      </c>
    </row>
    <row r="59" ht="16.3" customHeight="1" spans="1:3">
      <c r="A59" s="5" t="s">
        <v>95</v>
      </c>
      <c r="B59" s="6" t="s">
        <v>96</v>
      </c>
      <c r="C59" s="9">
        <v>559</v>
      </c>
    </row>
    <row r="60" ht="16.3" customHeight="1" spans="1:3">
      <c r="A60" s="5" t="s">
        <v>97</v>
      </c>
      <c r="B60" s="6" t="s">
        <v>98</v>
      </c>
      <c r="C60" s="9">
        <v>705</v>
      </c>
    </row>
    <row r="61" ht="16.3" customHeight="1" spans="1:3">
      <c r="A61" s="5" t="s">
        <v>99</v>
      </c>
      <c r="B61" s="6" t="s">
        <v>100</v>
      </c>
      <c r="C61" s="9">
        <v>1690</v>
      </c>
    </row>
    <row r="62" ht="16.3" customHeight="1" spans="1:3">
      <c r="A62" s="5" t="s">
        <v>35</v>
      </c>
      <c r="B62" s="6" t="s">
        <v>101</v>
      </c>
      <c r="C62" s="8"/>
    </row>
    <row r="63" ht="16.3" customHeight="1" spans="1:3">
      <c r="A63" s="5" t="s">
        <v>102</v>
      </c>
      <c r="B63" s="6" t="s">
        <v>103</v>
      </c>
      <c r="C63" s="8"/>
    </row>
    <row r="64" ht="16.3" customHeight="1" spans="1:3">
      <c r="A64" s="5" t="s">
        <v>104</v>
      </c>
      <c r="B64" s="6" t="s">
        <v>105</v>
      </c>
      <c r="C64" s="8"/>
    </row>
    <row r="65" ht="16.3" customHeight="1" spans="1:3">
      <c r="A65" s="5" t="s">
        <v>106</v>
      </c>
      <c r="B65" s="6" t="s">
        <v>107</v>
      </c>
      <c r="C65" s="8"/>
    </row>
    <row r="66" ht="16.3" customHeight="1" spans="1:3">
      <c r="A66" s="18" t="s">
        <v>108</v>
      </c>
      <c r="B66" s="22"/>
      <c r="C66" s="9">
        <v>168062</v>
      </c>
    </row>
    <row r="67" ht="27.9" customHeight="1" spans="1:3">
      <c r="A67" s="23" t="s">
        <v>58</v>
      </c>
      <c r="B67" s="23"/>
      <c r="C67" s="23"/>
    </row>
    <row r="68" ht="17.85" customHeight="1" spans="1:3">
      <c r="A68" s="2" t="s">
        <v>0</v>
      </c>
      <c r="B68" s="2"/>
      <c r="C68" s="2"/>
    </row>
    <row r="69" ht="17.05" customHeight="1" spans="1:3">
      <c r="A69" s="123" t="s">
        <v>118</v>
      </c>
      <c r="B69" s="123"/>
      <c r="C69" s="124" t="s">
        <v>119</v>
      </c>
    </row>
    <row r="70" ht="17.05" customHeight="1" spans="1:3">
      <c r="A70" s="4" t="s">
        <v>25</v>
      </c>
      <c r="B70" s="4" t="s">
        <v>61</v>
      </c>
      <c r="C70" s="4" t="s">
        <v>62</v>
      </c>
    </row>
    <row r="71" ht="16.3" customHeight="1" spans="1:3">
      <c r="A71" s="5" t="s">
        <v>31</v>
      </c>
      <c r="B71" s="6" t="s">
        <v>63</v>
      </c>
      <c r="C71" s="9">
        <v>881656</v>
      </c>
    </row>
    <row r="72" ht="16.3" customHeight="1" spans="1:3">
      <c r="A72" s="5" t="s">
        <v>64</v>
      </c>
      <c r="B72" s="6" t="s">
        <v>120</v>
      </c>
      <c r="C72" s="9">
        <v>209392</v>
      </c>
    </row>
    <row r="73" ht="16.3" customHeight="1" spans="1:3">
      <c r="A73" s="5" t="s">
        <v>66</v>
      </c>
      <c r="B73" s="6" t="s">
        <v>121</v>
      </c>
      <c r="C73" s="9">
        <v>633539</v>
      </c>
    </row>
    <row r="74" ht="16.3" customHeight="1" spans="1:3">
      <c r="A74" s="5" t="s">
        <v>68</v>
      </c>
      <c r="B74" s="6" t="s">
        <v>122</v>
      </c>
      <c r="C74" s="9">
        <v>29025</v>
      </c>
    </row>
    <row r="75" ht="16.3" customHeight="1" spans="1:3">
      <c r="A75" s="5" t="s">
        <v>70</v>
      </c>
      <c r="B75" s="6" t="s">
        <v>123</v>
      </c>
      <c r="C75" s="9">
        <v>9700</v>
      </c>
    </row>
    <row r="76" ht="16.3" customHeight="1" spans="1:3">
      <c r="A76" s="5" t="s">
        <v>33</v>
      </c>
      <c r="B76" s="6" t="s">
        <v>90</v>
      </c>
      <c r="C76" s="9">
        <v>46701</v>
      </c>
    </row>
    <row r="77" ht="16.3" customHeight="1" spans="1:3">
      <c r="A77" s="5" t="s">
        <v>91</v>
      </c>
      <c r="B77" s="6" t="s">
        <v>92</v>
      </c>
      <c r="C77" s="9">
        <v>10533</v>
      </c>
    </row>
    <row r="78" ht="16.3" customHeight="1" spans="1:3">
      <c r="A78" s="5" t="s">
        <v>93</v>
      </c>
      <c r="B78" s="6" t="s">
        <v>94</v>
      </c>
      <c r="C78" s="9">
        <v>6524</v>
      </c>
    </row>
    <row r="79" ht="16.3" customHeight="1" spans="1:3">
      <c r="A79" s="5" t="s">
        <v>95</v>
      </c>
      <c r="B79" s="6" t="s">
        <v>96</v>
      </c>
      <c r="C79" s="9">
        <v>3213</v>
      </c>
    </row>
    <row r="80" ht="16.3" customHeight="1" spans="1:3">
      <c r="A80" s="5" t="s">
        <v>97</v>
      </c>
      <c r="B80" s="6" t="s">
        <v>98</v>
      </c>
      <c r="C80" s="9">
        <v>796</v>
      </c>
    </row>
    <row r="81" ht="16.3" customHeight="1" spans="1:3">
      <c r="A81" s="5" t="s">
        <v>99</v>
      </c>
      <c r="B81" s="6" t="s">
        <v>100</v>
      </c>
      <c r="C81" s="9">
        <v>36168</v>
      </c>
    </row>
    <row r="82" ht="16.3" customHeight="1" spans="1:3">
      <c r="A82" s="5" t="s">
        <v>35</v>
      </c>
      <c r="B82" s="6" t="s">
        <v>101</v>
      </c>
      <c r="C82" s="8"/>
    </row>
    <row r="83" ht="16.3" customHeight="1" spans="1:3">
      <c r="A83" s="5" t="s">
        <v>102</v>
      </c>
      <c r="B83" s="6" t="s">
        <v>103</v>
      </c>
      <c r="C83" s="8"/>
    </row>
    <row r="84" ht="16.3" customHeight="1" spans="1:3">
      <c r="A84" s="5" t="s">
        <v>104</v>
      </c>
      <c r="B84" s="6" t="s">
        <v>105</v>
      </c>
      <c r="C84" s="8"/>
    </row>
    <row r="85" ht="16.3" customHeight="1" spans="1:3">
      <c r="A85" s="5" t="s">
        <v>106</v>
      </c>
      <c r="B85" s="6" t="s">
        <v>107</v>
      </c>
      <c r="C85" s="8"/>
    </row>
    <row r="86" ht="16.3" customHeight="1" spans="1:3">
      <c r="A86" s="18" t="s">
        <v>108</v>
      </c>
      <c r="B86" s="22"/>
      <c r="C86" s="9">
        <v>928357</v>
      </c>
    </row>
    <row r="87" ht="27.9" customHeight="1" spans="1:3">
      <c r="A87" s="23" t="s">
        <v>58</v>
      </c>
      <c r="B87" s="23"/>
      <c r="C87" s="23"/>
    </row>
    <row r="88" ht="17.85" customHeight="1" spans="1:3">
      <c r="A88" s="2" t="s">
        <v>0</v>
      </c>
      <c r="B88" s="2"/>
      <c r="C88" s="2"/>
    </row>
    <row r="89" ht="17.05" customHeight="1" spans="1:3">
      <c r="A89" s="123" t="s">
        <v>124</v>
      </c>
      <c r="B89" s="123"/>
      <c r="C89" s="124" t="s">
        <v>125</v>
      </c>
    </row>
    <row r="90" ht="17.05" customHeight="1" spans="1:3">
      <c r="A90" s="4" t="s">
        <v>25</v>
      </c>
      <c r="B90" s="4" t="s">
        <v>61</v>
      </c>
      <c r="C90" s="4" t="s">
        <v>62</v>
      </c>
    </row>
    <row r="91" ht="16.3" customHeight="1" spans="1:3">
      <c r="A91" s="5" t="s">
        <v>31</v>
      </c>
      <c r="B91" s="6" t="s">
        <v>63</v>
      </c>
      <c r="C91" s="9">
        <v>1024657</v>
      </c>
    </row>
    <row r="92" ht="16.3" customHeight="1" spans="1:3">
      <c r="A92" s="5" t="s">
        <v>64</v>
      </c>
      <c r="B92" s="6" t="s">
        <v>126</v>
      </c>
      <c r="C92" s="9">
        <v>208300</v>
      </c>
    </row>
    <row r="93" ht="16.3" customHeight="1" spans="1:3">
      <c r="A93" s="5" t="s">
        <v>66</v>
      </c>
      <c r="B93" s="6" t="s">
        <v>127</v>
      </c>
      <c r="C93" s="9">
        <v>168197</v>
      </c>
    </row>
    <row r="94" ht="16.3" customHeight="1" spans="1:3">
      <c r="A94" s="5" t="s">
        <v>68</v>
      </c>
      <c r="B94" s="6" t="s">
        <v>128</v>
      </c>
      <c r="C94" s="9">
        <v>485957</v>
      </c>
    </row>
    <row r="95" ht="16.3" customHeight="1" spans="1:3">
      <c r="A95" s="5" t="s">
        <v>70</v>
      </c>
      <c r="B95" s="6" t="s">
        <v>129</v>
      </c>
      <c r="C95" s="9">
        <v>56412</v>
      </c>
    </row>
    <row r="96" ht="16.3" customHeight="1" spans="1:3">
      <c r="A96" s="5" t="s">
        <v>72</v>
      </c>
      <c r="B96" s="6" t="s">
        <v>130</v>
      </c>
      <c r="C96" s="9">
        <v>105791</v>
      </c>
    </row>
    <row r="97" ht="16.3" customHeight="1" spans="1:3">
      <c r="A97" s="5" t="s">
        <v>33</v>
      </c>
      <c r="B97" s="6" t="s">
        <v>90</v>
      </c>
      <c r="C97" s="9">
        <v>10261</v>
      </c>
    </row>
    <row r="98" ht="16.3" customHeight="1" spans="1:3">
      <c r="A98" s="5" t="s">
        <v>91</v>
      </c>
      <c r="B98" s="6" t="s">
        <v>92</v>
      </c>
      <c r="C98" s="9">
        <v>9853</v>
      </c>
    </row>
    <row r="99" ht="16.3" customHeight="1" spans="1:3">
      <c r="A99" s="5" t="s">
        <v>93</v>
      </c>
      <c r="B99" s="6" t="s">
        <v>94</v>
      </c>
      <c r="C99" s="9">
        <v>5710</v>
      </c>
    </row>
    <row r="100" ht="16.3" customHeight="1" spans="1:3">
      <c r="A100" s="5" t="s">
        <v>95</v>
      </c>
      <c r="B100" s="6" t="s">
        <v>96</v>
      </c>
      <c r="C100" s="9">
        <v>3447</v>
      </c>
    </row>
    <row r="101" ht="16.3" customHeight="1" spans="1:3">
      <c r="A101" s="5" t="s">
        <v>97</v>
      </c>
      <c r="B101" s="6" t="s">
        <v>98</v>
      </c>
      <c r="C101" s="9">
        <v>696</v>
      </c>
    </row>
    <row r="102" ht="16.3" customHeight="1" spans="1:3">
      <c r="A102" s="5" t="s">
        <v>99</v>
      </c>
      <c r="B102" s="6" t="s">
        <v>100</v>
      </c>
      <c r="C102" s="9">
        <v>408</v>
      </c>
    </row>
    <row r="103" ht="16.3" customHeight="1" spans="1:3">
      <c r="A103" s="5" t="s">
        <v>35</v>
      </c>
      <c r="B103" s="6" t="s">
        <v>101</v>
      </c>
      <c r="C103" s="8"/>
    </row>
    <row r="104" ht="16.3" customHeight="1" spans="1:3">
      <c r="A104" s="5" t="s">
        <v>102</v>
      </c>
      <c r="B104" s="6" t="s">
        <v>103</v>
      </c>
      <c r="C104" s="8"/>
    </row>
    <row r="105" ht="16.3" customHeight="1" spans="1:3">
      <c r="A105" s="5" t="s">
        <v>104</v>
      </c>
      <c r="B105" s="6" t="s">
        <v>105</v>
      </c>
      <c r="C105" s="8"/>
    </row>
    <row r="106" ht="16.3" customHeight="1" spans="1:3">
      <c r="A106" s="5" t="s">
        <v>106</v>
      </c>
      <c r="B106" s="6" t="s">
        <v>107</v>
      </c>
      <c r="C106" s="8"/>
    </row>
    <row r="107" ht="16.3" customHeight="1" spans="1:3">
      <c r="A107" s="18" t="s">
        <v>108</v>
      </c>
      <c r="B107" s="22"/>
      <c r="C107" s="9">
        <v>1034918</v>
      </c>
    </row>
    <row r="108" ht="27.9" customHeight="1" spans="1:3">
      <c r="A108" s="23" t="s">
        <v>58</v>
      </c>
      <c r="B108" s="23"/>
      <c r="C108" s="23"/>
    </row>
    <row r="109" ht="17.85" customHeight="1" spans="1:3">
      <c r="A109" s="2" t="s">
        <v>0</v>
      </c>
      <c r="B109" s="2"/>
      <c r="C109" s="2"/>
    </row>
    <row r="110" ht="17.05" customHeight="1" spans="1:3">
      <c r="A110" s="123" t="s">
        <v>131</v>
      </c>
      <c r="B110" s="123"/>
      <c r="C110" s="124" t="s">
        <v>132</v>
      </c>
    </row>
    <row r="111" ht="17.05" customHeight="1" spans="1:3">
      <c r="A111" s="4" t="s">
        <v>25</v>
      </c>
      <c r="B111" s="4" t="s">
        <v>61</v>
      </c>
      <c r="C111" s="4" t="s">
        <v>62</v>
      </c>
    </row>
    <row r="112" ht="16.3" customHeight="1" spans="1:3">
      <c r="A112" s="5" t="s">
        <v>31</v>
      </c>
      <c r="B112" s="6" t="s">
        <v>63</v>
      </c>
      <c r="C112" s="9">
        <v>132383</v>
      </c>
    </row>
    <row r="113" ht="16.3" customHeight="1" spans="1:3">
      <c r="A113" s="5" t="s">
        <v>64</v>
      </c>
      <c r="B113" s="6" t="s">
        <v>133</v>
      </c>
      <c r="C113" s="9">
        <v>132383</v>
      </c>
    </row>
    <row r="114" ht="16.3" customHeight="1" spans="1:3">
      <c r="A114" s="5" t="s">
        <v>33</v>
      </c>
      <c r="B114" s="6" t="s">
        <v>90</v>
      </c>
      <c r="C114" s="9">
        <v>3337</v>
      </c>
    </row>
    <row r="115" ht="16.3" customHeight="1" spans="1:3">
      <c r="A115" s="5" t="s">
        <v>91</v>
      </c>
      <c r="B115" s="6" t="s">
        <v>92</v>
      </c>
      <c r="C115" s="9">
        <v>3337</v>
      </c>
    </row>
    <row r="116" ht="16.3" customHeight="1" spans="1:3">
      <c r="A116" s="5" t="s">
        <v>93</v>
      </c>
      <c r="B116" s="6" t="s">
        <v>94</v>
      </c>
      <c r="C116" s="9">
        <v>2396</v>
      </c>
    </row>
    <row r="117" ht="16.3" customHeight="1" spans="1:3">
      <c r="A117" s="5" t="s">
        <v>95</v>
      </c>
      <c r="B117" s="6" t="s">
        <v>96</v>
      </c>
      <c r="C117" s="9">
        <v>649</v>
      </c>
    </row>
    <row r="118" ht="16.3" customHeight="1" spans="1:3">
      <c r="A118" s="5" t="s">
        <v>97</v>
      </c>
      <c r="B118" s="6" t="s">
        <v>98</v>
      </c>
      <c r="C118" s="9">
        <v>292</v>
      </c>
    </row>
    <row r="119" ht="16.3" customHeight="1" spans="1:3">
      <c r="A119" s="5" t="s">
        <v>99</v>
      </c>
      <c r="B119" s="6" t="s">
        <v>100</v>
      </c>
      <c r="C119" s="8"/>
    </row>
    <row r="120" ht="16.3" customHeight="1" spans="1:3">
      <c r="A120" s="5" t="s">
        <v>35</v>
      </c>
      <c r="B120" s="6" t="s">
        <v>101</v>
      </c>
      <c r="C120" s="8"/>
    </row>
    <row r="121" ht="16.3" customHeight="1" spans="1:3">
      <c r="A121" s="5" t="s">
        <v>102</v>
      </c>
      <c r="B121" s="6" t="s">
        <v>103</v>
      </c>
      <c r="C121" s="8"/>
    </row>
    <row r="122" ht="16.3" customHeight="1" spans="1:3">
      <c r="A122" s="5" t="s">
        <v>104</v>
      </c>
      <c r="B122" s="6" t="s">
        <v>105</v>
      </c>
      <c r="C122" s="8"/>
    </row>
    <row r="123" ht="16.3" customHeight="1" spans="1:3">
      <c r="A123" s="5" t="s">
        <v>106</v>
      </c>
      <c r="B123" s="6" t="s">
        <v>107</v>
      </c>
      <c r="C123" s="8"/>
    </row>
    <row r="124" ht="16.3" customHeight="1" spans="1:3">
      <c r="A124" s="18" t="s">
        <v>108</v>
      </c>
      <c r="B124" s="22"/>
      <c r="C124" s="9">
        <v>135720</v>
      </c>
    </row>
    <row r="125" ht="27.9" customHeight="1" spans="1:3">
      <c r="A125" s="23" t="s">
        <v>58</v>
      </c>
      <c r="B125" s="23"/>
      <c r="C125" s="23"/>
    </row>
    <row r="126" ht="17.85" customHeight="1" spans="1:3">
      <c r="A126" s="2" t="s">
        <v>0</v>
      </c>
      <c r="B126" s="2"/>
      <c r="C126" s="2"/>
    </row>
    <row r="127" ht="17.05" customHeight="1" spans="1:3">
      <c r="A127" s="123" t="s">
        <v>134</v>
      </c>
      <c r="B127" s="123"/>
      <c r="C127" s="124" t="s">
        <v>135</v>
      </c>
    </row>
    <row r="128" ht="17.05" customHeight="1" spans="1:3">
      <c r="A128" s="4" t="s">
        <v>25</v>
      </c>
      <c r="B128" s="4" t="s">
        <v>61</v>
      </c>
      <c r="C128" s="4" t="s">
        <v>62</v>
      </c>
    </row>
    <row r="129" ht="16.3" customHeight="1" spans="1:3">
      <c r="A129" s="5" t="s">
        <v>31</v>
      </c>
      <c r="B129" s="6" t="s">
        <v>63</v>
      </c>
      <c r="C129" s="8"/>
    </row>
    <row r="130" ht="16.3" customHeight="1" spans="1:3">
      <c r="A130" s="5" t="s">
        <v>64</v>
      </c>
      <c r="B130" s="6" t="s">
        <v>38</v>
      </c>
      <c r="C130" s="8"/>
    </row>
    <row r="131" ht="16.3" customHeight="1" spans="1:3">
      <c r="A131" s="5" t="s">
        <v>33</v>
      </c>
      <c r="B131" s="6" t="s">
        <v>90</v>
      </c>
      <c r="C131" s="8"/>
    </row>
    <row r="132" ht="16.3" customHeight="1" spans="1:3">
      <c r="A132" s="5" t="s">
        <v>91</v>
      </c>
      <c r="B132" s="6" t="s">
        <v>92</v>
      </c>
      <c r="C132" s="8"/>
    </row>
    <row r="133" ht="16.3" customHeight="1" spans="1:3">
      <c r="A133" s="5" t="s">
        <v>93</v>
      </c>
      <c r="B133" s="6" t="s">
        <v>94</v>
      </c>
      <c r="C133" s="8"/>
    </row>
    <row r="134" ht="16.3" customHeight="1" spans="1:3">
      <c r="A134" s="5" t="s">
        <v>95</v>
      </c>
      <c r="B134" s="6" t="s">
        <v>96</v>
      </c>
      <c r="C134" s="8"/>
    </row>
    <row r="135" ht="16.3" customHeight="1" spans="1:3">
      <c r="A135" s="5" t="s">
        <v>97</v>
      </c>
      <c r="B135" s="6" t="s">
        <v>98</v>
      </c>
      <c r="C135" s="8"/>
    </row>
    <row r="136" ht="16.3" customHeight="1" spans="1:3">
      <c r="A136" s="5" t="s">
        <v>99</v>
      </c>
      <c r="B136" s="6" t="s">
        <v>100</v>
      </c>
      <c r="C136" s="8"/>
    </row>
    <row r="137" ht="16.3" customHeight="1" spans="1:3">
      <c r="A137" s="5" t="s">
        <v>35</v>
      </c>
      <c r="B137" s="6" t="s">
        <v>101</v>
      </c>
      <c r="C137" s="8"/>
    </row>
    <row r="138" ht="16.3" customHeight="1" spans="1:3">
      <c r="A138" s="5" t="s">
        <v>102</v>
      </c>
      <c r="B138" s="6" t="s">
        <v>103</v>
      </c>
      <c r="C138" s="8"/>
    </row>
    <row r="139" ht="16.3" customHeight="1" spans="1:3">
      <c r="A139" s="5" t="s">
        <v>104</v>
      </c>
      <c r="B139" s="6" t="s">
        <v>105</v>
      </c>
      <c r="C139" s="8"/>
    </row>
    <row r="140" ht="16.3" customHeight="1" spans="1:3">
      <c r="A140" s="5" t="s">
        <v>106</v>
      </c>
      <c r="B140" s="6" t="s">
        <v>107</v>
      </c>
      <c r="C140" s="8"/>
    </row>
    <row r="141" ht="16.3" customHeight="1" spans="1:3">
      <c r="A141" s="18" t="s">
        <v>108</v>
      </c>
      <c r="B141" s="22"/>
      <c r="C141" s="8"/>
    </row>
  </sheetData>
  <mergeCells count="28">
    <mergeCell ref="A1:C1"/>
    <mergeCell ref="A2:C2"/>
    <mergeCell ref="A3:B3"/>
    <mergeCell ref="A29:B29"/>
    <mergeCell ref="A30:C30"/>
    <mergeCell ref="A31:C31"/>
    <mergeCell ref="A32:B32"/>
    <mergeCell ref="A46:B46"/>
    <mergeCell ref="A47:C47"/>
    <mergeCell ref="A48:C48"/>
    <mergeCell ref="A49:B49"/>
    <mergeCell ref="A66:B66"/>
    <mergeCell ref="A67:C67"/>
    <mergeCell ref="A68:C68"/>
    <mergeCell ref="A69:B69"/>
    <mergeCell ref="A86:B86"/>
    <mergeCell ref="A87:C87"/>
    <mergeCell ref="A88:C88"/>
    <mergeCell ref="A89:B89"/>
    <mergeCell ref="A107:B107"/>
    <mergeCell ref="A108:C108"/>
    <mergeCell ref="A109:C109"/>
    <mergeCell ref="A110:B110"/>
    <mergeCell ref="A124:B124"/>
    <mergeCell ref="A125:C125"/>
    <mergeCell ref="A126:C126"/>
    <mergeCell ref="A127:B127"/>
    <mergeCell ref="A141:B141"/>
  </mergeCells>
  <pageMargins left="0.78740157480315" right="0" top="0.393700787401575" bottom="0" header="0" footer="0"/>
  <pageSetup paperSize="9" orientation="portrait"/>
  <headerFooter/>
  <rowBreaks count="6" manualBreakCount="6">
    <brk id="29" max="16383" man="1"/>
    <brk id="46" max="16383" man="1"/>
    <brk id="66" max="16383" man="1"/>
    <brk id="86" max="16383" man="1"/>
    <brk id="107" max="16383" man="1"/>
    <brk id="1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view="pageBreakPreview" zoomScaleNormal="100" topLeftCell="A7" workbookViewId="0">
      <selection activeCell="D9" sqref="D9:G9"/>
    </sheetView>
  </sheetViews>
  <sheetFormatPr defaultColWidth="10.287037037037" defaultRowHeight="14.4" outlineLevelCol="6"/>
  <cols>
    <col min="1" max="1" width="10.9907407407407" customWidth="1"/>
    <col min="2" max="2" width="8.27777777777778" customWidth="1"/>
    <col min="3" max="3" width="4.88888888888889" customWidth="1"/>
    <col min="4" max="4" width="20.212962962963" customWidth="1"/>
    <col min="5" max="5" width="18.9907407407407" customWidth="1"/>
    <col min="6" max="6" width="3.38888888888889" customWidth="1"/>
    <col min="7" max="7" width="20.0740740740741" customWidth="1"/>
  </cols>
  <sheetData>
    <row r="1" ht="16.3" customHeight="1" spans="1:7">
      <c r="A1" s="111" t="s">
        <v>0</v>
      </c>
      <c r="B1" s="111"/>
      <c r="C1" s="111"/>
      <c r="D1" s="111"/>
      <c r="E1" s="111"/>
      <c r="F1" s="111"/>
      <c r="G1" s="111"/>
    </row>
    <row r="2" ht="16.3" customHeight="1" spans="1:7">
      <c r="A2" s="111" t="s">
        <v>0</v>
      </c>
      <c r="B2" s="111"/>
      <c r="C2" s="111"/>
      <c r="D2" s="111"/>
      <c r="E2" s="111"/>
      <c r="F2" s="111"/>
      <c r="G2" s="111"/>
    </row>
    <row r="3" ht="25.6" customHeight="1" spans="1:7">
      <c r="A3" s="112" t="s">
        <v>136</v>
      </c>
      <c r="B3" s="112"/>
      <c r="C3" s="112"/>
      <c r="D3" s="112"/>
      <c r="E3" s="112"/>
      <c r="F3" s="112"/>
      <c r="G3" s="112"/>
    </row>
    <row r="4" ht="16.3" customHeight="1" spans="1:7">
      <c r="A4" s="111" t="s">
        <v>0</v>
      </c>
      <c r="B4" s="111"/>
      <c r="C4" s="111"/>
      <c r="D4" s="111"/>
      <c r="E4" s="111"/>
      <c r="F4" s="111"/>
      <c r="G4" s="111"/>
    </row>
    <row r="5" ht="16.3" customHeight="1" spans="1:7">
      <c r="A5" s="111" t="s">
        <v>0</v>
      </c>
      <c r="B5" s="111"/>
      <c r="C5" s="111"/>
      <c r="D5" s="111"/>
      <c r="E5" s="111"/>
      <c r="F5" s="111"/>
      <c r="G5" s="111"/>
    </row>
    <row r="6" ht="27.9" customHeight="1" spans="1:7">
      <c r="A6" s="113" t="s">
        <v>137</v>
      </c>
      <c r="B6" s="113"/>
      <c r="C6" s="113"/>
      <c r="D6" s="113"/>
      <c r="E6" s="113"/>
      <c r="F6" s="113"/>
      <c r="G6" s="113"/>
    </row>
    <row r="7" ht="16.3" customHeight="1" spans="1:7">
      <c r="A7" s="111" t="s">
        <v>0</v>
      </c>
      <c r="B7" s="111"/>
      <c r="C7" s="111"/>
      <c r="D7" s="111"/>
      <c r="E7" s="111"/>
      <c r="F7" s="111"/>
      <c r="G7" s="111"/>
    </row>
    <row r="8" ht="26.35" customHeight="1" spans="1:7">
      <c r="A8" s="111" t="s">
        <v>0</v>
      </c>
      <c r="B8" s="111"/>
      <c r="C8" s="111"/>
      <c r="D8" s="111"/>
      <c r="E8" s="111"/>
      <c r="F8" s="111"/>
      <c r="G8" s="111"/>
    </row>
    <row r="9" ht="36.45" customHeight="1" spans="1:7">
      <c r="A9" s="114" t="s">
        <v>138</v>
      </c>
      <c r="B9" s="114"/>
      <c r="C9" s="114"/>
      <c r="D9" s="115" t="s">
        <v>139</v>
      </c>
      <c r="E9" s="115"/>
      <c r="F9" s="115"/>
      <c r="G9" s="115"/>
    </row>
    <row r="10" ht="29.45" customHeight="1" spans="1:7">
      <c r="A10" s="111" t="s">
        <v>0</v>
      </c>
      <c r="B10" s="111" t="s">
        <v>0</v>
      </c>
      <c r="C10" s="111"/>
      <c r="D10" s="111"/>
      <c r="E10" s="116"/>
      <c r="F10" s="116"/>
      <c r="G10" s="116"/>
    </row>
    <row r="11" ht="41.85" customHeight="1" spans="1:7">
      <c r="A11" s="117" t="s">
        <v>6</v>
      </c>
      <c r="B11" s="115" t="s">
        <v>140</v>
      </c>
      <c r="C11" s="115"/>
      <c r="D11" s="115"/>
      <c r="E11" s="115"/>
      <c r="F11" s="115"/>
      <c r="G11" s="115"/>
    </row>
    <row r="12" ht="73.65" customHeight="1" spans="1:7">
      <c r="A12" s="118" t="s">
        <v>0</v>
      </c>
      <c r="B12" s="118"/>
      <c r="C12" s="118"/>
      <c r="D12" s="118"/>
      <c r="E12" s="118"/>
      <c r="F12" s="118"/>
      <c r="G12" s="118"/>
    </row>
    <row r="13" ht="31.8" customHeight="1" spans="1:7">
      <c r="A13" s="118"/>
      <c r="B13" s="118"/>
      <c r="C13" s="111"/>
      <c r="D13" s="111"/>
      <c r="E13" s="119"/>
      <c r="F13" s="27"/>
      <c r="G13" s="27"/>
    </row>
    <row r="14" ht="16.3" customHeight="1" spans="1:7">
      <c r="A14" s="111"/>
      <c r="B14" s="111"/>
      <c r="C14" s="27"/>
      <c r="D14" s="27"/>
      <c r="E14" s="111"/>
      <c r="F14" s="27"/>
      <c r="G14" s="27"/>
    </row>
    <row r="15" ht="17.85" customHeight="1" spans="1:7">
      <c r="A15" s="111"/>
      <c r="B15" s="111"/>
      <c r="C15" s="111"/>
      <c r="D15" s="111"/>
      <c r="E15" s="111"/>
      <c r="F15" s="111"/>
      <c r="G15" s="111"/>
    </row>
    <row r="16" ht="16.3" customHeight="1" spans="1:7">
      <c r="A16" s="111"/>
      <c r="B16" s="111"/>
      <c r="C16" s="111"/>
      <c r="D16" s="111"/>
      <c r="E16" s="111"/>
      <c r="F16" s="111"/>
      <c r="G16" s="111"/>
    </row>
    <row r="17" ht="16.3" customHeight="1" spans="1:7">
      <c r="A17" s="111"/>
      <c r="B17" s="111"/>
      <c r="C17" s="111"/>
      <c r="D17" s="111"/>
      <c r="E17" s="111"/>
      <c r="F17" s="111"/>
      <c r="G17" s="111"/>
    </row>
    <row r="18" ht="41.85" customHeight="1" spans="1:7">
      <c r="A18" s="118" t="s">
        <v>13</v>
      </c>
      <c r="B18" s="118"/>
      <c r="C18" s="111" t="s">
        <v>0</v>
      </c>
      <c r="D18" s="111"/>
      <c r="E18" s="118" t="s">
        <v>14</v>
      </c>
      <c r="F18" s="111" t="s">
        <v>0</v>
      </c>
      <c r="G18" s="111"/>
    </row>
    <row r="19" ht="16.3" customHeight="1" spans="1:7">
      <c r="A19" s="111"/>
      <c r="B19" s="111"/>
      <c r="C19" s="120"/>
      <c r="D19" s="120"/>
      <c r="E19" s="111"/>
      <c r="F19" s="120"/>
      <c r="G19" s="120"/>
    </row>
    <row r="20" ht="16.3" customHeight="1" spans="1:7">
      <c r="A20" s="111" t="s">
        <v>0</v>
      </c>
      <c r="B20" s="111"/>
      <c r="C20" s="111"/>
      <c r="D20" s="111"/>
      <c r="E20" s="111"/>
      <c r="F20" s="111"/>
      <c r="G20" s="111"/>
    </row>
    <row r="21" ht="16.3" customHeight="1" spans="1:7">
      <c r="A21" s="111" t="s">
        <v>0</v>
      </c>
      <c r="B21" s="111"/>
      <c r="C21" s="111"/>
      <c r="D21" s="111"/>
      <c r="E21" s="111"/>
      <c r="F21" s="111"/>
      <c r="G21" s="111"/>
    </row>
    <row r="22" ht="16.3" customHeight="1" spans="1:7">
      <c r="A22" s="111" t="s">
        <v>0</v>
      </c>
      <c r="B22" s="111"/>
      <c r="C22" s="111"/>
      <c r="D22" s="111"/>
      <c r="E22" s="111"/>
      <c r="F22" s="111"/>
      <c r="G22" s="111"/>
    </row>
    <row r="23" ht="23.25" customHeight="1" spans="1:7">
      <c r="A23" s="121"/>
      <c r="B23" s="121"/>
      <c r="C23" s="121"/>
      <c r="D23" s="121"/>
      <c r="E23" s="121"/>
      <c r="F23" s="121"/>
      <c r="G23" s="121"/>
    </row>
    <row r="24" ht="17.85" customHeight="1" spans="1:7">
      <c r="A24" s="111"/>
      <c r="B24" s="111"/>
      <c r="C24" s="27"/>
      <c r="D24" s="27"/>
      <c r="E24" s="27"/>
      <c r="F24" s="27"/>
      <c r="G24" s="27"/>
    </row>
    <row r="25" ht="17.05" customHeight="1" spans="1:7">
      <c r="A25" s="111" t="s">
        <v>0</v>
      </c>
      <c r="B25" s="111"/>
      <c r="C25" s="111"/>
      <c r="D25" s="111"/>
      <c r="E25" s="111"/>
      <c r="F25" s="111"/>
      <c r="G25" s="111"/>
    </row>
    <row r="26" ht="16.3" customHeight="1" spans="1:7">
      <c r="A26" s="111" t="s">
        <v>0</v>
      </c>
      <c r="B26" s="111"/>
      <c r="C26" s="111"/>
      <c r="D26" s="111"/>
      <c r="E26" s="111"/>
      <c r="F26" s="111"/>
      <c r="G26" s="111"/>
    </row>
    <row r="27" ht="16.3" customHeight="1" spans="1:7">
      <c r="A27" s="111" t="s">
        <v>0</v>
      </c>
      <c r="B27" s="111"/>
      <c r="C27" s="111"/>
      <c r="D27" s="111"/>
      <c r="E27" s="111"/>
      <c r="F27" s="111"/>
      <c r="G27" s="111"/>
    </row>
    <row r="28" ht="16.3" customHeight="1" spans="1:7">
      <c r="A28" s="111" t="s">
        <v>0</v>
      </c>
      <c r="B28" s="111"/>
      <c r="C28" s="111"/>
      <c r="D28" s="111"/>
      <c r="E28" s="111"/>
      <c r="F28" s="111"/>
      <c r="G28" s="111"/>
    </row>
    <row r="29" ht="51.95" customHeight="1" spans="1:7">
      <c r="A29" s="118"/>
      <c r="B29" s="118"/>
      <c r="C29" s="118"/>
      <c r="D29" s="118"/>
      <c r="E29" s="118"/>
      <c r="F29" s="122"/>
      <c r="G29" s="122"/>
    </row>
    <row r="30" ht="22.5" customHeight="1" spans="1:7">
      <c r="A30" s="111" t="s">
        <v>0</v>
      </c>
      <c r="B30" s="111"/>
      <c r="C30" s="111"/>
      <c r="D30" s="111"/>
      <c r="E30" s="111"/>
      <c r="F30" s="111"/>
      <c r="G30" s="111"/>
    </row>
    <row r="31" ht="16.3" customHeight="1" spans="1:7">
      <c r="A31" s="111" t="s">
        <v>0</v>
      </c>
      <c r="B31" s="111"/>
      <c r="C31" s="111"/>
      <c r="D31" s="111"/>
      <c r="E31" s="111"/>
      <c r="F31" s="111"/>
      <c r="G31" s="111"/>
    </row>
  </sheetData>
  <mergeCells count="44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D9:G9"/>
    <mergeCell ref="B10:D10"/>
    <mergeCell ref="E10:F10"/>
    <mergeCell ref="B11:G11"/>
    <mergeCell ref="A12:G12"/>
    <mergeCell ref="A13:B13"/>
    <mergeCell ref="C13:D13"/>
    <mergeCell ref="F13:G13"/>
    <mergeCell ref="A14:B14"/>
    <mergeCell ref="C14:D14"/>
    <mergeCell ref="F14:G14"/>
    <mergeCell ref="A15:G15"/>
    <mergeCell ref="A16:G16"/>
    <mergeCell ref="A17:G17"/>
    <mergeCell ref="A18:B18"/>
    <mergeCell ref="C18:D18"/>
    <mergeCell ref="F18:G18"/>
    <mergeCell ref="A19:B19"/>
    <mergeCell ref="C19:D19"/>
    <mergeCell ref="F19:G19"/>
    <mergeCell ref="A20:G20"/>
    <mergeCell ref="A21:G21"/>
    <mergeCell ref="A22:G22"/>
    <mergeCell ref="A24:B24"/>
    <mergeCell ref="C24:D24"/>
    <mergeCell ref="F24:G24"/>
    <mergeCell ref="A25:G25"/>
    <mergeCell ref="A26:G26"/>
    <mergeCell ref="A27:G27"/>
    <mergeCell ref="A28:G28"/>
    <mergeCell ref="A29:B29"/>
    <mergeCell ref="C29:D29"/>
    <mergeCell ref="F29:G29"/>
    <mergeCell ref="A30:G30"/>
    <mergeCell ref="A31:G31"/>
  </mergeCells>
  <pageMargins left="0.78740157480315" right="0" top="0.78740157480315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8" sqref="F8"/>
    </sheetView>
  </sheetViews>
  <sheetFormatPr defaultColWidth="9.13888888888889" defaultRowHeight="14.4" outlineLevelRow="7" outlineLevelCol="5"/>
  <cols>
    <col min="1" max="1" width="11.712962962963" customWidth="1"/>
    <col min="2" max="2" width="22.287037037037" customWidth="1"/>
    <col min="3" max="4" width="21" customWidth="1"/>
    <col min="6" max="6" width="14.5740740740741"/>
    <col min="7" max="7" width="12.8611111111111"/>
  </cols>
  <sheetData>
    <row r="1" s="103" customFormat="1" ht="50" customHeight="1" spans="1:4">
      <c r="A1" s="105" t="s">
        <v>141</v>
      </c>
      <c r="B1" s="106"/>
      <c r="C1" s="106"/>
      <c r="D1" s="106"/>
    </row>
    <row r="2" s="104" customFormat="1" ht="33" customHeight="1" spans="1:4">
      <c r="A2" s="107" t="s">
        <v>25</v>
      </c>
      <c r="B2" s="107" t="s">
        <v>43</v>
      </c>
      <c r="C2" s="107" t="s">
        <v>142</v>
      </c>
      <c r="D2" s="107" t="s">
        <v>143</v>
      </c>
    </row>
    <row r="3" ht="33" customHeight="1" spans="1:6">
      <c r="A3" s="66">
        <v>1</v>
      </c>
      <c r="B3" s="66" t="s">
        <v>144</v>
      </c>
      <c r="C3" s="108">
        <v>5051351.28199481</v>
      </c>
      <c r="D3" s="109"/>
      <c r="F3" s="68"/>
    </row>
    <row r="4" ht="33" customHeight="1" spans="1:4">
      <c r="A4" s="66">
        <v>2</v>
      </c>
      <c r="B4" s="66" t="s">
        <v>145</v>
      </c>
      <c r="C4" s="108">
        <v>202883.85</v>
      </c>
      <c r="D4" s="109"/>
    </row>
    <row r="5" ht="33" customHeight="1" spans="1:4">
      <c r="A5" s="66">
        <v>3</v>
      </c>
      <c r="B5" s="66" t="s">
        <v>146</v>
      </c>
      <c r="C5" s="108">
        <v>200000</v>
      </c>
      <c r="D5" s="99" t="s">
        <v>147</v>
      </c>
    </row>
    <row r="6" ht="33" customHeight="1" spans="1:4">
      <c r="A6" s="66">
        <v>4</v>
      </c>
      <c r="B6" s="66" t="s">
        <v>38</v>
      </c>
      <c r="C6" s="108">
        <v>363013</v>
      </c>
      <c r="D6" s="99" t="s">
        <v>148</v>
      </c>
    </row>
    <row r="7" ht="33" customHeight="1" spans="1:4">
      <c r="A7" s="66">
        <v>5</v>
      </c>
      <c r="B7" s="66" t="s">
        <v>149</v>
      </c>
      <c r="C7" s="108">
        <f>(C3+C4)*0.02</f>
        <v>105084.702639896</v>
      </c>
      <c r="D7" s="66" t="s">
        <v>150</v>
      </c>
    </row>
    <row r="8" ht="33" customHeight="1" spans="1:4">
      <c r="A8" s="66">
        <v>6</v>
      </c>
      <c r="B8" s="66" t="s">
        <v>151</v>
      </c>
      <c r="C8" s="110">
        <f>SUM(C3:C7)</f>
        <v>5922332.83463471</v>
      </c>
      <c r="D8" s="109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2"/>
  <sheetViews>
    <sheetView tabSelected="1" topLeftCell="B1" workbookViewId="0">
      <pane ySplit="7" topLeftCell="A8" activePane="bottomLeft" state="frozen"/>
      <selection/>
      <selection pane="bottomLeft" activeCell="L114" sqref="L114"/>
    </sheetView>
  </sheetViews>
  <sheetFormatPr defaultColWidth="15.8611111111111" defaultRowHeight="14.4"/>
  <cols>
    <col min="1" max="2" width="15.8611111111111" style="68" customWidth="1"/>
    <col min="3" max="4" width="15.8611111111111" style="69" customWidth="1"/>
    <col min="5" max="5" width="15.8611111111111" style="68" customWidth="1"/>
    <col min="6" max="6" width="15.8611111111111" style="70" customWidth="1"/>
    <col min="7" max="10" width="15.8611111111111" style="71" customWidth="1"/>
    <col min="11" max="16384" width="15.8611111111111" style="68" customWidth="1"/>
  </cols>
  <sheetData>
    <row r="1" ht="20.4" spans="1:12">
      <c r="A1" s="72" t="s">
        <v>152</v>
      </c>
      <c r="B1" s="72"/>
      <c r="C1" s="73"/>
      <c r="D1" s="72"/>
      <c r="E1" s="72"/>
      <c r="F1" s="74"/>
      <c r="G1" s="75"/>
      <c r="H1" s="75"/>
      <c r="I1" s="75"/>
      <c r="J1" s="75"/>
      <c r="K1" s="72"/>
      <c r="L1" s="67"/>
    </row>
    <row r="2" spans="1:12">
      <c r="A2" s="76" t="s">
        <v>21</v>
      </c>
      <c r="B2" s="76"/>
      <c r="C2" s="77"/>
      <c r="D2" s="76"/>
      <c r="E2" s="76"/>
      <c r="F2" s="78"/>
      <c r="G2" s="79"/>
      <c r="H2" s="79"/>
      <c r="I2" s="79"/>
      <c r="J2" s="79"/>
      <c r="K2" s="76"/>
      <c r="L2" s="67"/>
    </row>
    <row r="3" spans="1:12">
      <c r="A3" s="80" t="s">
        <v>25</v>
      </c>
      <c r="B3" s="80" t="s">
        <v>153</v>
      </c>
      <c r="C3" s="81" t="s">
        <v>154</v>
      </c>
      <c r="D3" s="81" t="s">
        <v>155</v>
      </c>
      <c r="E3" s="80" t="s">
        <v>156</v>
      </c>
      <c r="F3" s="82" t="s">
        <v>157</v>
      </c>
      <c r="G3" s="83" t="s">
        <v>158</v>
      </c>
      <c r="H3" s="84"/>
      <c r="I3" s="93"/>
      <c r="J3" s="88" t="s">
        <v>151</v>
      </c>
      <c r="K3" s="89" t="s">
        <v>143</v>
      </c>
      <c r="L3" s="67"/>
    </row>
    <row r="4" ht="26" customHeight="1" spans="1:12">
      <c r="A4" s="85"/>
      <c r="B4" s="85"/>
      <c r="C4" s="86"/>
      <c r="D4" s="86"/>
      <c r="E4" s="85"/>
      <c r="F4" s="87"/>
      <c r="G4" s="88" t="s">
        <v>159</v>
      </c>
      <c r="H4" s="88" t="s">
        <v>160</v>
      </c>
      <c r="I4" s="88" t="s">
        <v>161</v>
      </c>
      <c r="J4" s="88"/>
      <c r="K4" s="89"/>
      <c r="L4" s="67"/>
    </row>
    <row r="5" spans="1:12">
      <c r="A5" s="89"/>
      <c r="B5" s="89"/>
      <c r="C5" s="90" t="s">
        <v>32</v>
      </c>
      <c r="D5" s="91"/>
      <c r="E5" s="89"/>
      <c r="F5" s="92"/>
      <c r="G5" s="88"/>
      <c r="H5" s="88"/>
      <c r="I5" s="88"/>
      <c r="J5" s="94">
        <f>J7+J13+J18+J30+J42+J44+J55+J61+J78+J85+J89+J93+J101+J106+J132+J172+J210+J215+J222+J245+J262+J264+J273+J294+J310+J326+J339+J353</f>
        <v>5051350.99661481</v>
      </c>
      <c r="K5" s="89"/>
      <c r="L5" s="67"/>
    </row>
    <row r="6" ht="28.8" spans="1:12">
      <c r="A6" s="89"/>
      <c r="B6" s="89"/>
      <c r="C6" s="90" t="s">
        <v>45</v>
      </c>
      <c r="D6" s="91"/>
      <c r="E6" s="89"/>
      <c r="F6" s="92"/>
      <c r="G6" s="88"/>
      <c r="H6" s="88"/>
      <c r="I6" s="88"/>
      <c r="J6" s="88"/>
      <c r="K6" s="89"/>
      <c r="L6" s="67"/>
    </row>
    <row r="7" spans="1:12">
      <c r="A7" s="89"/>
      <c r="B7" s="89"/>
      <c r="C7" s="90" t="s">
        <v>65</v>
      </c>
      <c r="D7" s="91"/>
      <c r="E7" s="89"/>
      <c r="F7" s="92"/>
      <c r="G7" s="88"/>
      <c r="H7" s="88"/>
      <c r="I7" s="88"/>
      <c r="J7" s="94">
        <f>SUM(J8:J12)</f>
        <v>91415.4125</v>
      </c>
      <c r="K7" s="89"/>
      <c r="L7" s="67"/>
    </row>
    <row r="8" ht="57.6" spans="1:12">
      <c r="A8" s="89" t="s">
        <v>31</v>
      </c>
      <c r="B8" s="89" t="s">
        <v>162</v>
      </c>
      <c r="C8" s="91" t="s">
        <v>163</v>
      </c>
      <c r="D8" s="91" t="s">
        <v>164</v>
      </c>
      <c r="E8" s="89" t="s">
        <v>165</v>
      </c>
      <c r="F8" s="92">
        <v>1953.92</v>
      </c>
      <c r="G8" s="88">
        <v>1</v>
      </c>
      <c r="H8" s="88"/>
      <c r="I8" s="88">
        <v>1</v>
      </c>
      <c r="J8" s="88">
        <f>F8*I8</f>
        <v>1953.92</v>
      </c>
      <c r="K8" s="89"/>
      <c r="L8" s="67"/>
    </row>
    <row r="9" ht="57.6" spans="1:12">
      <c r="A9" s="89" t="s">
        <v>33</v>
      </c>
      <c r="B9" s="89" t="s">
        <v>166</v>
      </c>
      <c r="C9" s="91" t="s">
        <v>167</v>
      </c>
      <c r="D9" s="91" t="s">
        <v>168</v>
      </c>
      <c r="E9" s="89" t="s">
        <v>169</v>
      </c>
      <c r="F9" s="92">
        <v>4313.318</v>
      </c>
      <c r="G9" s="88">
        <v>8</v>
      </c>
      <c r="H9" s="88"/>
      <c r="I9" s="88">
        <v>8</v>
      </c>
      <c r="J9" s="88">
        <f>F9*I9</f>
        <v>34506.544</v>
      </c>
      <c r="K9" s="89"/>
      <c r="L9" s="67"/>
    </row>
    <row r="10" ht="57.6" spans="1:12">
      <c r="A10" s="89" t="s">
        <v>35</v>
      </c>
      <c r="B10" s="89" t="s">
        <v>170</v>
      </c>
      <c r="C10" s="91" t="s">
        <v>171</v>
      </c>
      <c r="D10" s="91" t="s">
        <v>168</v>
      </c>
      <c r="E10" s="89" t="s">
        <v>169</v>
      </c>
      <c r="F10" s="92">
        <v>93.765</v>
      </c>
      <c r="G10" s="88">
        <v>7</v>
      </c>
      <c r="H10" s="88"/>
      <c r="I10" s="88">
        <v>7</v>
      </c>
      <c r="J10" s="88">
        <f>F10*I10</f>
        <v>656.355</v>
      </c>
      <c r="K10" s="89"/>
      <c r="L10" s="67"/>
    </row>
    <row r="11" ht="115.2" spans="1:12">
      <c r="A11" s="89" t="s">
        <v>37</v>
      </c>
      <c r="B11" s="89" t="s">
        <v>172</v>
      </c>
      <c r="C11" s="91" t="s">
        <v>173</v>
      </c>
      <c r="D11" s="91" t="s">
        <v>174</v>
      </c>
      <c r="E11" s="89" t="s">
        <v>169</v>
      </c>
      <c r="F11" s="92">
        <v>4171.962</v>
      </c>
      <c r="G11" s="88">
        <v>10</v>
      </c>
      <c r="H11" s="88"/>
      <c r="I11" s="88">
        <v>10</v>
      </c>
      <c r="J11" s="88">
        <f>F11*I11</f>
        <v>41719.62</v>
      </c>
      <c r="K11" s="89"/>
      <c r="L11" s="67"/>
    </row>
    <row r="12" ht="43.2" spans="1:12">
      <c r="A12" s="89" t="s">
        <v>175</v>
      </c>
      <c r="B12" s="89" t="s">
        <v>176</v>
      </c>
      <c r="C12" s="91" t="s">
        <v>177</v>
      </c>
      <c r="D12" s="91" t="s">
        <v>178</v>
      </c>
      <c r="E12" s="89" t="s">
        <v>169</v>
      </c>
      <c r="F12" s="92">
        <v>235.121</v>
      </c>
      <c r="G12" s="88">
        <v>53.5</v>
      </c>
      <c r="H12" s="88"/>
      <c r="I12" s="88">
        <v>53.5</v>
      </c>
      <c r="J12" s="88">
        <f>F12*I12</f>
        <v>12578.9735</v>
      </c>
      <c r="K12" s="89"/>
      <c r="L12" s="67"/>
    </row>
    <row r="13" spans="1:12">
      <c r="A13" s="89"/>
      <c r="B13" s="89"/>
      <c r="C13" s="90" t="s">
        <v>67</v>
      </c>
      <c r="D13" s="91"/>
      <c r="E13" s="89"/>
      <c r="F13" s="92"/>
      <c r="G13" s="88"/>
      <c r="H13" s="88"/>
      <c r="I13" s="88"/>
      <c r="J13" s="94">
        <f>SUM(J14:J17)</f>
        <v>48079.48484</v>
      </c>
      <c r="K13" s="89"/>
      <c r="L13" s="67"/>
    </row>
    <row r="14" ht="100.8" spans="1:12">
      <c r="A14" s="89" t="s">
        <v>179</v>
      </c>
      <c r="B14" s="89" t="s">
        <v>180</v>
      </c>
      <c r="C14" s="91" t="s">
        <v>181</v>
      </c>
      <c r="D14" s="91" t="s">
        <v>182</v>
      </c>
      <c r="E14" s="89" t="s">
        <v>169</v>
      </c>
      <c r="F14" s="92">
        <v>11.664</v>
      </c>
      <c r="G14" s="88">
        <v>350</v>
      </c>
      <c r="H14" s="88">
        <v>326.46</v>
      </c>
      <c r="I14" s="88">
        <v>676.46</v>
      </c>
      <c r="J14" s="88">
        <f>F14*I14</f>
        <v>7890.22944</v>
      </c>
      <c r="K14" s="89"/>
      <c r="L14" s="67"/>
    </row>
    <row r="15" ht="129.6" spans="1:12">
      <c r="A15" s="89" t="s">
        <v>183</v>
      </c>
      <c r="B15" s="89" t="s">
        <v>184</v>
      </c>
      <c r="C15" s="91" t="s">
        <v>185</v>
      </c>
      <c r="D15" s="91" t="s">
        <v>186</v>
      </c>
      <c r="E15" s="89" t="s">
        <v>169</v>
      </c>
      <c r="F15" s="92">
        <v>68.22</v>
      </c>
      <c r="G15" s="88">
        <v>350</v>
      </c>
      <c r="H15" s="88">
        <v>227.67</v>
      </c>
      <c r="I15" s="88">
        <v>577.67</v>
      </c>
      <c r="J15" s="88">
        <f>F15*I15</f>
        <v>39408.6474</v>
      </c>
      <c r="K15" s="89"/>
      <c r="L15" s="67"/>
    </row>
    <row r="16" ht="129.6" spans="1:12">
      <c r="A16" s="89" t="s">
        <v>187</v>
      </c>
      <c r="B16" s="89" t="s">
        <v>188</v>
      </c>
      <c r="C16" s="91" t="s">
        <v>185</v>
      </c>
      <c r="D16" s="91" t="s">
        <v>189</v>
      </c>
      <c r="E16" s="89" t="s">
        <v>169</v>
      </c>
      <c r="F16" s="92">
        <v>1.28</v>
      </c>
      <c r="G16" s="88">
        <v>350</v>
      </c>
      <c r="H16" s="88">
        <v>211.1</v>
      </c>
      <c r="I16" s="88">
        <v>561.1</v>
      </c>
      <c r="J16" s="88">
        <f>F16*I16</f>
        <v>718.208</v>
      </c>
      <c r="K16" s="89"/>
      <c r="L16" s="67"/>
    </row>
    <row r="17" ht="57.6" spans="1:12">
      <c r="A17" s="89" t="s">
        <v>190</v>
      </c>
      <c r="B17" s="89" t="s">
        <v>191</v>
      </c>
      <c r="C17" s="91" t="s">
        <v>192</v>
      </c>
      <c r="D17" s="91" t="s">
        <v>193</v>
      </c>
      <c r="E17" s="89" t="s">
        <v>165</v>
      </c>
      <c r="F17" s="92">
        <v>20.8</v>
      </c>
      <c r="G17" s="88">
        <v>3</v>
      </c>
      <c r="H17" s="88"/>
      <c r="I17" s="88">
        <v>3</v>
      </c>
      <c r="J17" s="88">
        <f>F17*I17</f>
        <v>62.4</v>
      </c>
      <c r="K17" s="89"/>
      <c r="L17" s="67"/>
    </row>
    <row r="18" spans="1:12">
      <c r="A18" s="89"/>
      <c r="B18" s="89"/>
      <c r="C18" s="90" t="s">
        <v>69</v>
      </c>
      <c r="D18" s="91"/>
      <c r="E18" s="89"/>
      <c r="F18" s="92"/>
      <c r="G18" s="88"/>
      <c r="H18" s="88"/>
      <c r="I18" s="88"/>
      <c r="J18" s="94">
        <f>SUM(J19:J29)</f>
        <v>11647.675</v>
      </c>
      <c r="K18" s="89"/>
      <c r="L18" s="67"/>
    </row>
    <row r="19" ht="100.8" spans="1:12">
      <c r="A19" s="89" t="s">
        <v>194</v>
      </c>
      <c r="B19" s="89" t="s">
        <v>195</v>
      </c>
      <c r="C19" s="91" t="s">
        <v>196</v>
      </c>
      <c r="D19" s="91" t="s">
        <v>197</v>
      </c>
      <c r="E19" s="89" t="s">
        <v>169</v>
      </c>
      <c r="F19" s="92">
        <v>43.703</v>
      </c>
      <c r="G19" s="88">
        <v>35</v>
      </c>
      <c r="H19" s="88"/>
      <c r="I19" s="88">
        <v>35</v>
      </c>
      <c r="J19" s="88">
        <v>1529.605</v>
      </c>
      <c r="K19" s="89"/>
      <c r="L19" s="67"/>
    </row>
    <row r="20" ht="100.8" spans="1:12">
      <c r="A20" s="89" t="s">
        <v>198</v>
      </c>
      <c r="B20" s="89" t="s">
        <v>199</v>
      </c>
      <c r="C20" s="91" t="s">
        <v>200</v>
      </c>
      <c r="D20" s="91" t="s">
        <v>201</v>
      </c>
      <c r="E20" s="89" t="s">
        <v>169</v>
      </c>
      <c r="F20" s="92">
        <v>96.15</v>
      </c>
      <c r="G20" s="88">
        <v>45</v>
      </c>
      <c r="H20" s="88"/>
      <c r="I20" s="88">
        <v>45</v>
      </c>
      <c r="J20" s="88">
        <v>4326.75</v>
      </c>
      <c r="K20" s="89"/>
      <c r="L20" s="67"/>
    </row>
    <row r="21" ht="100.8" spans="1:12">
      <c r="A21" s="89" t="s">
        <v>202</v>
      </c>
      <c r="B21" s="89" t="s">
        <v>203</v>
      </c>
      <c r="C21" s="91" t="s">
        <v>200</v>
      </c>
      <c r="D21" s="91" t="s">
        <v>204</v>
      </c>
      <c r="E21" s="89" t="s">
        <v>169</v>
      </c>
      <c r="F21" s="92">
        <v>2.178</v>
      </c>
      <c r="G21" s="88">
        <v>45</v>
      </c>
      <c r="H21" s="88"/>
      <c r="I21" s="88">
        <v>45</v>
      </c>
      <c r="J21" s="88">
        <v>98.01</v>
      </c>
      <c r="K21" s="89"/>
      <c r="L21" s="67"/>
    </row>
    <row r="22" ht="100.8" spans="1:12">
      <c r="A22" s="89" t="s">
        <v>205</v>
      </c>
      <c r="B22" s="89" t="s">
        <v>206</v>
      </c>
      <c r="C22" s="91" t="s">
        <v>207</v>
      </c>
      <c r="D22" s="91" t="s">
        <v>208</v>
      </c>
      <c r="E22" s="89" t="s">
        <v>169</v>
      </c>
      <c r="F22" s="92">
        <v>26.01</v>
      </c>
      <c r="G22" s="88">
        <v>45</v>
      </c>
      <c r="H22" s="88"/>
      <c r="I22" s="88">
        <v>45</v>
      </c>
      <c r="J22" s="88">
        <v>1170.45</v>
      </c>
      <c r="K22" s="89"/>
      <c r="L22" s="67"/>
    </row>
    <row r="23" ht="100.8" spans="1:12">
      <c r="A23" s="89" t="s">
        <v>209</v>
      </c>
      <c r="B23" s="89" t="s">
        <v>210</v>
      </c>
      <c r="C23" s="91" t="s">
        <v>211</v>
      </c>
      <c r="D23" s="91" t="s">
        <v>201</v>
      </c>
      <c r="E23" s="89" t="s">
        <v>169</v>
      </c>
      <c r="F23" s="92">
        <v>54.712</v>
      </c>
      <c r="G23" s="88">
        <v>40</v>
      </c>
      <c r="H23" s="88"/>
      <c r="I23" s="88">
        <v>40</v>
      </c>
      <c r="J23" s="88">
        <v>2188.48</v>
      </c>
      <c r="K23" s="89"/>
      <c r="L23" s="67"/>
    </row>
    <row r="24" ht="100.8" spans="1:12">
      <c r="A24" s="89" t="s">
        <v>212</v>
      </c>
      <c r="B24" s="89" t="s">
        <v>213</v>
      </c>
      <c r="C24" s="91" t="s">
        <v>214</v>
      </c>
      <c r="D24" s="91" t="s">
        <v>215</v>
      </c>
      <c r="E24" s="89" t="s">
        <v>169</v>
      </c>
      <c r="F24" s="92">
        <v>0.701</v>
      </c>
      <c r="G24" s="88">
        <v>300</v>
      </c>
      <c r="H24" s="88"/>
      <c r="I24" s="88">
        <v>300</v>
      </c>
      <c r="J24" s="88">
        <v>210.3</v>
      </c>
      <c r="K24" s="89"/>
      <c r="L24" s="67"/>
    </row>
    <row r="25" ht="43.2" spans="1:12">
      <c r="A25" s="89" t="s">
        <v>216</v>
      </c>
      <c r="B25" s="89" t="s">
        <v>217</v>
      </c>
      <c r="C25" s="91" t="s">
        <v>218</v>
      </c>
      <c r="D25" s="91" t="s">
        <v>219</v>
      </c>
      <c r="E25" s="89" t="s">
        <v>169</v>
      </c>
      <c r="F25" s="92">
        <v>0.189</v>
      </c>
      <c r="G25" s="88">
        <v>300</v>
      </c>
      <c r="H25" s="88"/>
      <c r="I25" s="88">
        <v>300</v>
      </c>
      <c r="J25" s="88">
        <v>56.7</v>
      </c>
      <c r="K25" s="89"/>
      <c r="L25" s="67"/>
    </row>
    <row r="26" ht="129.6" spans="1:12">
      <c r="A26" s="89" t="s">
        <v>220</v>
      </c>
      <c r="B26" s="89" t="s">
        <v>221</v>
      </c>
      <c r="C26" s="91" t="s">
        <v>222</v>
      </c>
      <c r="D26" s="91" t="s">
        <v>223</v>
      </c>
      <c r="E26" s="89" t="s">
        <v>169</v>
      </c>
      <c r="F26" s="92">
        <v>3.27</v>
      </c>
      <c r="G26" s="88">
        <v>254</v>
      </c>
      <c r="H26" s="88"/>
      <c r="I26" s="88">
        <v>254</v>
      </c>
      <c r="J26" s="88">
        <v>830.58</v>
      </c>
      <c r="K26" s="89"/>
      <c r="L26" s="67"/>
    </row>
    <row r="27" ht="100.8" spans="1:12">
      <c r="A27" s="89" t="s">
        <v>224</v>
      </c>
      <c r="B27" s="89" t="s">
        <v>225</v>
      </c>
      <c r="C27" s="91" t="s">
        <v>226</v>
      </c>
      <c r="D27" s="91" t="s">
        <v>215</v>
      </c>
      <c r="E27" s="89" t="s">
        <v>169</v>
      </c>
      <c r="F27" s="92">
        <v>2.952</v>
      </c>
      <c r="G27" s="88">
        <v>300</v>
      </c>
      <c r="H27" s="88"/>
      <c r="I27" s="88">
        <v>300</v>
      </c>
      <c r="J27" s="88">
        <v>885.6</v>
      </c>
      <c r="K27" s="89"/>
      <c r="L27" s="67"/>
    </row>
    <row r="28" ht="115.2" spans="1:12">
      <c r="A28" s="89" t="s">
        <v>227</v>
      </c>
      <c r="B28" s="89" t="s">
        <v>228</v>
      </c>
      <c r="C28" s="91" t="s">
        <v>211</v>
      </c>
      <c r="D28" s="91" t="s">
        <v>229</v>
      </c>
      <c r="E28" s="89" t="s">
        <v>169</v>
      </c>
      <c r="F28" s="92">
        <v>5.215</v>
      </c>
      <c r="G28" s="88">
        <v>40</v>
      </c>
      <c r="H28" s="88"/>
      <c r="I28" s="88">
        <v>40</v>
      </c>
      <c r="J28" s="88">
        <v>208.6</v>
      </c>
      <c r="K28" s="89"/>
      <c r="L28" s="67"/>
    </row>
    <row r="29" ht="57.6" spans="1:12">
      <c r="A29" s="89" t="s">
        <v>230</v>
      </c>
      <c r="B29" s="89" t="s">
        <v>231</v>
      </c>
      <c r="C29" s="91" t="s">
        <v>232</v>
      </c>
      <c r="D29" s="91" t="s">
        <v>233</v>
      </c>
      <c r="E29" s="89" t="s">
        <v>169</v>
      </c>
      <c r="F29" s="92">
        <v>0.713</v>
      </c>
      <c r="G29" s="88">
        <v>200</v>
      </c>
      <c r="H29" s="88"/>
      <c r="I29" s="88">
        <v>200</v>
      </c>
      <c r="J29" s="88">
        <v>142.6</v>
      </c>
      <c r="K29" s="89"/>
      <c r="L29" s="67"/>
    </row>
    <row r="30" spans="1:12">
      <c r="A30" s="89"/>
      <c r="B30" s="89"/>
      <c r="C30" s="90" t="s">
        <v>71</v>
      </c>
      <c r="D30" s="91"/>
      <c r="E30" s="89"/>
      <c r="F30" s="92"/>
      <c r="G30" s="88"/>
      <c r="H30" s="88"/>
      <c r="I30" s="88"/>
      <c r="J30" s="94">
        <f>SUM(J31:J41)</f>
        <v>119536.04491</v>
      </c>
      <c r="K30" s="89"/>
      <c r="L30" s="67"/>
    </row>
    <row r="31" ht="57.6" spans="1:12">
      <c r="A31" s="89" t="s">
        <v>234</v>
      </c>
      <c r="B31" s="89" t="s">
        <v>235</v>
      </c>
      <c r="C31" s="91" t="s">
        <v>236</v>
      </c>
      <c r="D31" s="91" t="s">
        <v>237</v>
      </c>
      <c r="E31" s="89" t="s">
        <v>238</v>
      </c>
      <c r="F31" s="92">
        <v>0.683</v>
      </c>
      <c r="G31" s="88">
        <v>1000</v>
      </c>
      <c r="H31" s="88">
        <v>4090.39</v>
      </c>
      <c r="I31" s="88">
        <v>5090.39</v>
      </c>
      <c r="J31" s="88">
        <v>3476.73637</v>
      </c>
      <c r="K31" s="89"/>
      <c r="L31" s="67"/>
    </row>
    <row r="32" ht="57.6" spans="1:12">
      <c r="A32" s="89" t="s">
        <v>239</v>
      </c>
      <c r="B32" s="89" t="s">
        <v>240</v>
      </c>
      <c r="C32" s="91" t="s">
        <v>236</v>
      </c>
      <c r="D32" s="91" t="s">
        <v>241</v>
      </c>
      <c r="E32" s="89" t="s">
        <v>238</v>
      </c>
      <c r="F32" s="92">
        <v>0.683</v>
      </c>
      <c r="G32" s="88">
        <v>1000</v>
      </c>
      <c r="H32" s="88">
        <v>4090.39</v>
      </c>
      <c r="I32" s="88">
        <v>5090.39</v>
      </c>
      <c r="J32" s="88">
        <v>3476.73637</v>
      </c>
      <c r="K32" s="89"/>
      <c r="L32" s="67"/>
    </row>
    <row r="33" ht="57.6" spans="1:12">
      <c r="A33" s="89" t="s">
        <v>242</v>
      </c>
      <c r="B33" s="89" t="s">
        <v>243</v>
      </c>
      <c r="C33" s="91" t="s">
        <v>236</v>
      </c>
      <c r="D33" s="91" t="s">
        <v>244</v>
      </c>
      <c r="E33" s="89" t="s">
        <v>238</v>
      </c>
      <c r="F33" s="92">
        <v>0.948</v>
      </c>
      <c r="G33" s="88">
        <v>1000</v>
      </c>
      <c r="H33" s="88">
        <v>3729.32</v>
      </c>
      <c r="I33" s="88">
        <v>4729.32</v>
      </c>
      <c r="J33" s="88">
        <v>4483.39536</v>
      </c>
      <c r="K33" s="89"/>
      <c r="L33" s="67"/>
    </row>
    <row r="34" ht="57.6" spans="1:12">
      <c r="A34" s="89" t="s">
        <v>245</v>
      </c>
      <c r="B34" s="89" t="s">
        <v>246</v>
      </c>
      <c r="C34" s="91" t="s">
        <v>236</v>
      </c>
      <c r="D34" s="91" t="s">
        <v>247</v>
      </c>
      <c r="E34" s="89" t="s">
        <v>238</v>
      </c>
      <c r="F34" s="92">
        <v>10.555</v>
      </c>
      <c r="G34" s="88">
        <v>1000</v>
      </c>
      <c r="H34" s="88">
        <v>4090.39</v>
      </c>
      <c r="I34" s="88">
        <v>5090.39</v>
      </c>
      <c r="J34" s="88">
        <v>53729.06645</v>
      </c>
      <c r="K34" s="89"/>
      <c r="L34" s="67"/>
    </row>
    <row r="35" ht="57.6" spans="1:12">
      <c r="A35" s="89" t="s">
        <v>248</v>
      </c>
      <c r="B35" s="89" t="s">
        <v>249</v>
      </c>
      <c r="C35" s="91" t="s">
        <v>236</v>
      </c>
      <c r="D35" s="91" t="s">
        <v>250</v>
      </c>
      <c r="E35" s="89" t="s">
        <v>238</v>
      </c>
      <c r="F35" s="92">
        <v>0.75</v>
      </c>
      <c r="G35" s="88">
        <v>1000</v>
      </c>
      <c r="H35" s="88">
        <v>3747.78</v>
      </c>
      <c r="I35" s="88">
        <v>4747.78</v>
      </c>
      <c r="J35" s="88">
        <v>3560.835</v>
      </c>
      <c r="K35" s="89"/>
      <c r="L35" s="67"/>
    </row>
    <row r="36" ht="57.6" spans="1:12">
      <c r="A36" s="89" t="s">
        <v>251</v>
      </c>
      <c r="B36" s="89" t="s">
        <v>252</v>
      </c>
      <c r="C36" s="91" t="s">
        <v>236</v>
      </c>
      <c r="D36" s="91" t="s">
        <v>253</v>
      </c>
      <c r="E36" s="89" t="s">
        <v>238</v>
      </c>
      <c r="F36" s="92">
        <v>3.123</v>
      </c>
      <c r="G36" s="88">
        <v>1000</v>
      </c>
      <c r="H36" s="88">
        <v>3567.08</v>
      </c>
      <c r="I36" s="88">
        <v>4567.08</v>
      </c>
      <c r="J36" s="88">
        <v>14262.99084</v>
      </c>
      <c r="K36" s="89"/>
      <c r="L36" s="67"/>
    </row>
    <row r="37" ht="57.6" spans="1:12">
      <c r="A37" s="89" t="s">
        <v>254</v>
      </c>
      <c r="B37" s="89" t="s">
        <v>255</v>
      </c>
      <c r="C37" s="91" t="s">
        <v>236</v>
      </c>
      <c r="D37" s="91" t="s">
        <v>256</v>
      </c>
      <c r="E37" s="89" t="s">
        <v>238</v>
      </c>
      <c r="F37" s="92">
        <v>0.69</v>
      </c>
      <c r="G37" s="88">
        <v>1000</v>
      </c>
      <c r="H37" s="88">
        <v>3566.37</v>
      </c>
      <c r="I37" s="88">
        <v>4566.37</v>
      </c>
      <c r="J37" s="88">
        <v>3150.7953</v>
      </c>
      <c r="K37" s="89"/>
      <c r="L37" s="67"/>
    </row>
    <row r="38" ht="57.6" spans="1:12">
      <c r="A38" s="89" t="s">
        <v>257</v>
      </c>
      <c r="B38" s="89" t="s">
        <v>258</v>
      </c>
      <c r="C38" s="91" t="s">
        <v>236</v>
      </c>
      <c r="D38" s="91" t="s">
        <v>259</v>
      </c>
      <c r="E38" s="89" t="s">
        <v>238</v>
      </c>
      <c r="F38" s="92">
        <v>7.306</v>
      </c>
      <c r="G38" s="88">
        <v>1000</v>
      </c>
      <c r="H38" s="88">
        <v>3566.37</v>
      </c>
      <c r="I38" s="88">
        <v>4566.37</v>
      </c>
      <c r="J38" s="88">
        <v>33361.89922</v>
      </c>
      <c r="K38" s="89"/>
      <c r="L38" s="67"/>
    </row>
    <row r="39" ht="72" spans="1:12">
      <c r="A39" s="89" t="s">
        <v>260</v>
      </c>
      <c r="B39" s="89" t="s">
        <v>261</v>
      </c>
      <c r="C39" s="91" t="s">
        <v>262</v>
      </c>
      <c r="D39" s="91" t="s">
        <v>263</v>
      </c>
      <c r="E39" s="89" t="s">
        <v>264</v>
      </c>
      <c r="F39" s="92">
        <v>1</v>
      </c>
      <c r="G39" s="88">
        <v>12</v>
      </c>
      <c r="H39" s="88">
        <v>2.66</v>
      </c>
      <c r="I39" s="88">
        <v>14.66</v>
      </c>
      <c r="J39" s="88">
        <v>14.66</v>
      </c>
      <c r="K39" s="89"/>
      <c r="L39" s="67"/>
    </row>
    <row r="40" ht="72" spans="1:12">
      <c r="A40" s="89" t="s">
        <v>265</v>
      </c>
      <c r="B40" s="89" t="s">
        <v>266</v>
      </c>
      <c r="C40" s="91" t="s">
        <v>262</v>
      </c>
      <c r="D40" s="91" t="s">
        <v>267</v>
      </c>
      <c r="E40" s="89" t="s">
        <v>264</v>
      </c>
      <c r="F40" s="92">
        <v>1</v>
      </c>
      <c r="G40" s="88">
        <v>12</v>
      </c>
      <c r="H40" s="88">
        <v>3.12</v>
      </c>
      <c r="I40" s="88">
        <v>15.12</v>
      </c>
      <c r="J40" s="88">
        <v>15.12</v>
      </c>
      <c r="K40" s="89"/>
      <c r="L40" s="67"/>
    </row>
    <row r="41" spans="1:12">
      <c r="A41" s="89" t="s">
        <v>268</v>
      </c>
      <c r="B41" s="89" t="s">
        <v>269</v>
      </c>
      <c r="C41" s="91" t="s">
        <v>270</v>
      </c>
      <c r="D41" s="91" t="s">
        <v>271</v>
      </c>
      <c r="E41" s="89" t="s">
        <v>264</v>
      </c>
      <c r="F41" s="92">
        <v>1</v>
      </c>
      <c r="G41" s="88">
        <v>3</v>
      </c>
      <c r="H41" s="88">
        <v>0.81</v>
      </c>
      <c r="I41" s="88">
        <v>3.81</v>
      </c>
      <c r="J41" s="88">
        <v>3.81</v>
      </c>
      <c r="K41" s="89"/>
      <c r="L41" s="67"/>
    </row>
    <row r="42" spans="1:12">
      <c r="A42" s="89"/>
      <c r="B42" s="89"/>
      <c r="C42" s="90" t="s">
        <v>73</v>
      </c>
      <c r="D42" s="91"/>
      <c r="E42" s="89"/>
      <c r="F42" s="92"/>
      <c r="G42" s="88"/>
      <c r="H42" s="88"/>
      <c r="I42" s="88"/>
      <c r="J42" s="94">
        <f>J43</f>
        <v>76155.98592</v>
      </c>
      <c r="K42" s="89"/>
      <c r="L42" s="67"/>
    </row>
    <row r="43" ht="43.2" spans="1:12">
      <c r="A43" s="89" t="s">
        <v>272</v>
      </c>
      <c r="B43" s="89" t="s">
        <v>273</v>
      </c>
      <c r="C43" s="91" t="s">
        <v>274</v>
      </c>
      <c r="D43" s="91" t="s">
        <v>275</v>
      </c>
      <c r="E43" s="89" t="s">
        <v>165</v>
      </c>
      <c r="F43" s="92">
        <v>2051.616</v>
      </c>
      <c r="G43" s="88">
        <v>8</v>
      </c>
      <c r="H43" s="88">
        <v>29.12</v>
      </c>
      <c r="I43" s="88">
        <v>37.12</v>
      </c>
      <c r="J43" s="88">
        <v>76155.98592</v>
      </c>
      <c r="K43" s="89"/>
      <c r="L43" s="67"/>
    </row>
    <row r="44" spans="1:12">
      <c r="A44" s="89"/>
      <c r="B44" s="89"/>
      <c r="C44" s="90" t="s">
        <v>75</v>
      </c>
      <c r="D44" s="91"/>
      <c r="E44" s="89"/>
      <c r="F44" s="92"/>
      <c r="G44" s="88"/>
      <c r="H44" s="88"/>
      <c r="I44" s="88"/>
      <c r="J44" s="94">
        <f>SUM(J45:J54)</f>
        <v>106893.9882</v>
      </c>
      <c r="K44" s="89"/>
      <c r="L44" s="67"/>
    </row>
    <row r="45" spans="1:12">
      <c r="A45" s="89" t="s">
        <v>0</v>
      </c>
      <c r="B45" s="89" t="s">
        <v>0</v>
      </c>
      <c r="C45" s="91" t="s">
        <v>276</v>
      </c>
      <c r="D45" s="91" t="s">
        <v>0</v>
      </c>
      <c r="E45" s="89" t="s">
        <v>0</v>
      </c>
      <c r="F45" s="92"/>
      <c r="G45" s="88"/>
      <c r="H45" s="88"/>
      <c r="I45" s="88"/>
      <c r="J45" s="88"/>
      <c r="K45" s="89"/>
      <c r="L45" s="67"/>
    </row>
    <row r="46" ht="86.4" spans="1:12">
      <c r="A46" s="89" t="s">
        <v>277</v>
      </c>
      <c r="B46" s="89" t="s">
        <v>278</v>
      </c>
      <c r="C46" s="91" t="s">
        <v>279</v>
      </c>
      <c r="D46" s="91" t="s">
        <v>280</v>
      </c>
      <c r="E46" s="89" t="s">
        <v>165</v>
      </c>
      <c r="F46" s="92">
        <v>201.96</v>
      </c>
      <c r="G46" s="88">
        <v>6</v>
      </c>
      <c r="H46" s="88">
        <v>16.43</v>
      </c>
      <c r="I46" s="88">
        <v>22.43</v>
      </c>
      <c r="J46" s="88">
        <v>4529.9628</v>
      </c>
      <c r="K46" s="89"/>
      <c r="L46" s="67"/>
    </row>
    <row r="47" spans="1:12">
      <c r="A47" s="89" t="s">
        <v>0</v>
      </c>
      <c r="B47" s="89" t="s">
        <v>0</v>
      </c>
      <c r="C47" s="91" t="s">
        <v>281</v>
      </c>
      <c r="D47" s="91" t="s">
        <v>0</v>
      </c>
      <c r="E47" s="89" t="s">
        <v>0</v>
      </c>
      <c r="F47" s="92"/>
      <c r="G47" s="88"/>
      <c r="H47" s="88"/>
      <c r="I47" s="88"/>
      <c r="J47" s="88"/>
      <c r="K47" s="89"/>
      <c r="L47" s="67"/>
    </row>
    <row r="48" ht="72" spans="1:12">
      <c r="A48" s="89" t="s">
        <v>282</v>
      </c>
      <c r="B48" s="89" t="s">
        <v>283</v>
      </c>
      <c r="C48" s="91" t="s">
        <v>284</v>
      </c>
      <c r="D48" s="91" t="s">
        <v>285</v>
      </c>
      <c r="E48" s="89" t="s">
        <v>165</v>
      </c>
      <c r="F48" s="92">
        <v>23.09</v>
      </c>
      <c r="G48" s="88">
        <v>6</v>
      </c>
      <c r="H48" s="88">
        <v>32.36</v>
      </c>
      <c r="I48" s="88">
        <v>38.36</v>
      </c>
      <c r="J48" s="88">
        <v>885.7324</v>
      </c>
      <c r="K48" s="89"/>
      <c r="L48" s="67"/>
    </row>
    <row r="49" spans="1:12">
      <c r="A49" s="89" t="s">
        <v>0</v>
      </c>
      <c r="B49" s="89" t="s">
        <v>0</v>
      </c>
      <c r="C49" s="91" t="s">
        <v>286</v>
      </c>
      <c r="D49" s="91" t="s">
        <v>0</v>
      </c>
      <c r="E49" s="89" t="s">
        <v>0</v>
      </c>
      <c r="F49" s="92"/>
      <c r="G49" s="88"/>
      <c r="H49" s="88"/>
      <c r="I49" s="88"/>
      <c r="J49" s="88"/>
      <c r="K49" s="89"/>
      <c r="L49" s="67"/>
    </row>
    <row r="50" ht="43.2" spans="1:12">
      <c r="A50" s="89" t="s">
        <v>287</v>
      </c>
      <c r="B50" s="89" t="s">
        <v>288</v>
      </c>
      <c r="C50" s="91" t="s">
        <v>289</v>
      </c>
      <c r="D50" s="91" t="s">
        <v>290</v>
      </c>
      <c r="E50" s="89" t="s">
        <v>165</v>
      </c>
      <c r="F50" s="92">
        <v>60.75</v>
      </c>
      <c r="G50" s="88">
        <v>6</v>
      </c>
      <c r="H50" s="88">
        <v>27.24</v>
      </c>
      <c r="I50" s="88">
        <v>33.24</v>
      </c>
      <c r="J50" s="88">
        <v>2019.33</v>
      </c>
      <c r="K50" s="89"/>
      <c r="L50" s="67"/>
    </row>
    <row r="51" spans="1:12">
      <c r="A51" s="89" t="s">
        <v>0</v>
      </c>
      <c r="B51" s="89" t="s">
        <v>0</v>
      </c>
      <c r="C51" s="91" t="s">
        <v>291</v>
      </c>
      <c r="D51" s="91" t="s">
        <v>0</v>
      </c>
      <c r="E51" s="89" t="s">
        <v>0</v>
      </c>
      <c r="F51" s="92"/>
      <c r="G51" s="88"/>
      <c r="H51" s="88"/>
      <c r="I51" s="88"/>
      <c r="J51" s="88"/>
      <c r="K51" s="89"/>
      <c r="L51" s="67"/>
    </row>
    <row r="52" ht="43.2" spans="1:12">
      <c r="A52" s="89" t="s">
        <v>292</v>
      </c>
      <c r="B52" s="89" t="s">
        <v>293</v>
      </c>
      <c r="C52" s="91" t="s">
        <v>294</v>
      </c>
      <c r="D52" s="91" t="s">
        <v>295</v>
      </c>
      <c r="E52" s="89" t="s">
        <v>165</v>
      </c>
      <c r="F52" s="92">
        <v>23.09</v>
      </c>
      <c r="G52" s="88">
        <v>6</v>
      </c>
      <c r="H52" s="88">
        <v>19.82</v>
      </c>
      <c r="I52" s="88">
        <v>25.82</v>
      </c>
      <c r="J52" s="88">
        <v>596.1838</v>
      </c>
      <c r="K52" s="89"/>
      <c r="L52" s="67"/>
    </row>
    <row r="53" spans="1:12">
      <c r="A53" s="89" t="s">
        <v>0</v>
      </c>
      <c r="B53" s="89" t="s">
        <v>0</v>
      </c>
      <c r="C53" s="91" t="s">
        <v>296</v>
      </c>
      <c r="D53" s="91" t="s">
        <v>0</v>
      </c>
      <c r="E53" s="89" t="s">
        <v>0</v>
      </c>
      <c r="F53" s="92"/>
      <c r="G53" s="88"/>
      <c r="H53" s="88"/>
      <c r="I53" s="88"/>
      <c r="J53" s="88"/>
      <c r="K53" s="89"/>
      <c r="L53" s="67"/>
    </row>
    <row r="54" ht="28.8" spans="1:12">
      <c r="A54" s="89" t="s">
        <v>297</v>
      </c>
      <c r="B54" s="89" t="s">
        <v>298</v>
      </c>
      <c r="C54" s="91" t="s">
        <v>299</v>
      </c>
      <c r="D54" s="91" t="s">
        <v>300</v>
      </c>
      <c r="E54" s="89" t="s">
        <v>165</v>
      </c>
      <c r="F54" s="92">
        <v>2116.976</v>
      </c>
      <c r="G54" s="88">
        <v>6</v>
      </c>
      <c r="H54" s="88">
        <v>40.7</v>
      </c>
      <c r="I54" s="88">
        <v>46.7</v>
      </c>
      <c r="J54" s="88">
        <v>98862.7792</v>
      </c>
      <c r="K54" s="89"/>
      <c r="L54" s="67"/>
    </row>
    <row r="55" ht="28.8" spans="1:12">
      <c r="A55" s="89"/>
      <c r="B55" s="89"/>
      <c r="C55" s="90" t="s">
        <v>77</v>
      </c>
      <c r="D55" s="91"/>
      <c r="E55" s="89"/>
      <c r="F55" s="92"/>
      <c r="G55" s="88"/>
      <c r="H55" s="88"/>
      <c r="I55" s="88"/>
      <c r="J55" s="94">
        <f>SUM(J56:J60)</f>
        <v>32095.00155</v>
      </c>
      <c r="K55" s="89"/>
      <c r="L55" s="67"/>
    </row>
    <row r="56" ht="158.4" spans="1:12">
      <c r="A56" s="89" t="s">
        <v>301</v>
      </c>
      <c r="B56" s="89" t="s">
        <v>302</v>
      </c>
      <c r="C56" s="91" t="s">
        <v>303</v>
      </c>
      <c r="D56" s="91" t="s">
        <v>304</v>
      </c>
      <c r="E56" s="89" t="s">
        <v>165</v>
      </c>
      <c r="F56" s="92">
        <v>69.2</v>
      </c>
      <c r="G56" s="88">
        <v>100</v>
      </c>
      <c r="H56" s="88">
        <v>80.48</v>
      </c>
      <c r="I56" s="88">
        <v>180.48</v>
      </c>
      <c r="J56" s="88">
        <v>12489.216</v>
      </c>
      <c r="K56" s="89"/>
      <c r="L56" s="67"/>
    </row>
    <row r="57" ht="57.6" spans="1:12">
      <c r="A57" s="89" t="s">
        <v>305</v>
      </c>
      <c r="B57" s="89" t="s">
        <v>306</v>
      </c>
      <c r="C57" s="91" t="s">
        <v>307</v>
      </c>
      <c r="D57" s="91" t="s">
        <v>308</v>
      </c>
      <c r="E57" s="89" t="s">
        <v>169</v>
      </c>
      <c r="F57" s="92">
        <v>0.727</v>
      </c>
      <c r="G57" s="88">
        <v>120</v>
      </c>
      <c r="H57" s="88"/>
      <c r="I57" s="88">
        <v>120</v>
      </c>
      <c r="J57" s="88">
        <v>87.24</v>
      </c>
      <c r="K57" s="91" t="s">
        <v>309</v>
      </c>
      <c r="L57" s="67"/>
    </row>
    <row r="58" ht="72" spans="1:12">
      <c r="A58" s="89" t="s">
        <v>310</v>
      </c>
      <c r="B58" s="89" t="s">
        <v>311</v>
      </c>
      <c r="C58" s="91" t="s">
        <v>196</v>
      </c>
      <c r="D58" s="91" t="s">
        <v>312</v>
      </c>
      <c r="E58" s="89" t="s">
        <v>169</v>
      </c>
      <c r="F58" s="92">
        <v>4.545</v>
      </c>
      <c r="G58" s="88">
        <v>35</v>
      </c>
      <c r="H58" s="88">
        <v>161.15</v>
      </c>
      <c r="I58" s="88">
        <v>196.15</v>
      </c>
      <c r="J58" s="88">
        <v>891.50175</v>
      </c>
      <c r="K58" s="89"/>
      <c r="L58" s="67"/>
    </row>
    <row r="59" ht="72" spans="1:12">
      <c r="A59" s="89" t="s">
        <v>313</v>
      </c>
      <c r="B59" s="89" t="s">
        <v>314</v>
      </c>
      <c r="C59" s="91" t="s">
        <v>315</v>
      </c>
      <c r="D59" s="91" t="s">
        <v>316</v>
      </c>
      <c r="E59" s="89" t="s">
        <v>165</v>
      </c>
      <c r="F59" s="92">
        <v>12.12</v>
      </c>
      <c r="G59" s="88">
        <v>78</v>
      </c>
      <c r="H59" s="88">
        <v>11.45</v>
      </c>
      <c r="I59" s="88">
        <v>89.45</v>
      </c>
      <c r="J59" s="88">
        <v>1084.134</v>
      </c>
      <c r="K59" s="89"/>
      <c r="L59" s="67"/>
    </row>
    <row r="60" ht="100.8" spans="1:12">
      <c r="A60" s="89" t="s">
        <v>317</v>
      </c>
      <c r="B60" s="89" t="s">
        <v>318</v>
      </c>
      <c r="C60" s="91" t="s">
        <v>303</v>
      </c>
      <c r="D60" s="91" t="s">
        <v>319</v>
      </c>
      <c r="E60" s="89" t="s">
        <v>165</v>
      </c>
      <c r="F60" s="92">
        <v>91.26</v>
      </c>
      <c r="G60" s="88">
        <v>120</v>
      </c>
      <c r="H60" s="88">
        <v>72.23</v>
      </c>
      <c r="I60" s="88">
        <v>192.23</v>
      </c>
      <c r="J60" s="88">
        <v>17542.9098</v>
      </c>
      <c r="K60" s="89"/>
      <c r="L60" s="67"/>
    </row>
    <row r="61" spans="1:12">
      <c r="A61" s="89"/>
      <c r="B61" s="89"/>
      <c r="C61" s="90" t="s">
        <v>79</v>
      </c>
      <c r="D61" s="91"/>
      <c r="E61" s="89"/>
      <c r="F61" s="92"/>
      <c r="G61" s="88"/>
      <c r="H61" s="88"/>
      <c r="I61" s="88"/>
      <c r="J61" s="94">
        <f>SUM(J62:J77)</f>
        <v>224436.17905</v>
      </c>
      <c r="K61" s="89"/>
      <c r="L61" s="67"/>
    </row>
    <row r="62" spans="1:12">
      <c r="A62" s="89" t="s">
        <v>0</v>
      </c>
      <c r="B62" s="89" t="s">
        <v>0</v>
      </c>
      <c r="C62" s="91" t="s">
        <v>320</v>
      </c>
      <c r="D62" s="91" t="s">
        <v>0</v>
      </c>
      <c r="E62" s="89" t="s">
        <v>0</v>
      </c>
      <c r="F62" s="92"/>
      <c r="G62" s="88"/>
      <c r="H62" s="88"/>
      <c r="I62" s="88"/>
      <c r="J62" s="88"/>
      <c r="K62" s="89"/>
      <c r="L62" s="67"/>
    </row>
    <row r="63" ht="43.2" spans="1:12">
      <c r="A63" s="89" t="s">
        <v>321</v>
      </c>
      <c r="B63" s="89" t="s">
        <v>322</v>
      </c>
      <c r="C63" s="91" t="s">
        <v>196</v>
      </c>
      <c r="D63" s="91" t="s">
        <v>323</v>
      </c>
      <c r="E63" s="89" t="s">
        <v>169</v>
      </c>
      <c r="F63" s="92">
        <v>525</v>
      </c>
      <c r="G63" s="88">
        <v>35</v>
      </c>
      <c r="H63" s="88">
        <v>85.63</v>
      </c>
      <c r="I63" s="88">
        <v>120.63</v>
      </c>
      <c r="J63" s="88">
        <v>63330.75</v>
      </c>
      <c r="K63" s="89"/>
      <c r="L63" s="67"/>
    </row>
    <row r="64" ht="86.4" spans="1:12">
      <c r="A64" s="89" t="s">
        <v>324</v>
      </c>
      <c r="B64" s="89" t="s">
        <v>325</v>
      </c>
      <c r="C64" s="91" t="s">
        <v>196</v>
      </c>
      <c r="D64" s="91" t="s">
        <v>326</v>
      </c>
      <c r="E64" s="89" t="s">
        <v>169</v>
      </c>
      <c r="F64" s="92">
        <v>262.5</v>
      </c>
      <c r="G64" s="88">
        <v>35</v>
      </c>
      <c r="H64" s="88">
        <v>64.63</v>
      </c>
      <c r="I64" s="88">
        <v>99.63</v>
      </c>
      <c r="J64" s="88">
        <v>26152.875</v>
      </c>
      <c r="K64" s="89"/>
      <c r="L64" s="67"/>
    </row>
    <row r="65" ht="57.6" spans="1:12">
      <c r="A65" s="89" t="s">
        <v>327</v>
      </c>
      <c r="B65" s="89" t="s">
        <v>328</v>
      </c>
      <c r="C65" s="91" t="s">
        <v>329</v>
      </c>
      <c r="D65" s="91" t="s">
        <v>330</v>
      </c>
      <c r="E65" s="89" t="s">
        <v>331</v>
      </c>
      <c r="F65" s="92">
        <v>583.333</v>
      </c>
      <c r="G65" s="88">
        <v>10</v>
      </c>
      <c r="H65" s="88">
        <v>3</v>
      </c>
      <c r="I65" s="88">
        <v>13</v>
      </c>
      <c r="J65" s="88">
        <v>7583.329</v>
      </c>
      <c r="K65" s="89"/>
      <c r="L65" s="67"/>
    </row>
    <row r="66" ht="28.8" spans="1:12">
      <c r="A66" s="89" t="s">
        <v>332</v>
      </c>
      <c r="B66" s="89" t="s">
        <v>333</v>
      </c>
      <c r="C66" s="91" t="s">
        <v>334</v>
      </c>
      <c r="D66" s="91" t="s">
        <v>335</v>
      </c>
      <c r="E66" s="89" t="s">
        <v>238</v>
      </c>
      <c r="F66" s="92">
        <v>3.885</v>
      </c>
      <c r="G66" s="88">
        <v>1000</v>
      </c>
      <c r="H66" s="88">
        <v>3728.05</v>
      </c>
      <c r="I66" s="88">
        <v>4728.05</v>
      </c>
      <c r="J66" s="88">
        <v>18368.47425</v>
      </c>
      <c r="K66" s="89"/>
      <c r="L66" s="67"/>
    </row>
    <row r="67" ht="57.6" spans="1:12">
      <c r="A67" s="89" t="s">
        <v>336</v>
      </c>
      <c r="B67" s="89" t="s">
        <v>337</v>
      </c>
      <c r="C67" s="91" t="s">
        <v>338</v>
      </c>
      <c r="D67" s="91" t="s">
        <v>339</v>
      </c>
      <c r="E67" s="89" t="s">
        <v>165</v>
      </c>
      <c r="F67" s="92">
        <v>1750</v>
      </c>
      <c r="G67" s="88">
        <v>15</v>
      </c>
      <c r="H67" s="88">
        <v>15.15</v>
      </c>
      <c r="I67" s="88">
        <v>30.15</v>
      </c>
      <c r="J67" s="88">
        <v>52762.5</v>
      </c>
      <c r="K67" s="89"/>
      <c r="L67" s="67"/>
    </row>
    <row r="68" ht="57.6" spans="1:12">
      <c r="A68" s="89" t="s">
        <v>340</v>
      </c>
      <c r="B68" s="89" t="s">
        <v>341</v>
      </c>
      <c r="C68" s="91" t="s">
        <v>342</v>
      </c>
      <c r="D68" s="91" t="s">
        <v>343</v>
      </c>
      <c r="E68" s="89" t="s">
        <v>165</v>
      </c>
      <c r="F68" s="92">
        <v>1750</v>
      </c>
      <c r="G68" s="88">
        <v>15</v>
      </c>
      <c r="H68" s="88">
        <v>0.86</v>
      </c>
      <c r="I68" s="88">
        <v>15.86</v>
      </c>
      <c r="J68" s="88">
        <v>27755</v>
      </c>
      <c r="K68" s="89"/>
      <c r="L68" s="67"/>
    </row>
    <row r="69" ht="72" spans="1:12">
      <c r="A69" s="89" t="s">
        <v>344</v>
      </c>
      <c r="B69" s="89" t="s">
        <v>345</v>
      </c>
      <c r="C69" s="91" t="s">
        <v>196</v>
      </c>
      <c r="D69" s="91" t="s">
        <v>346</v>
      </c>
      <c r="E69" s="89" t="s">
        <v>169</v>
      </c>
      <c r="F69" s="92">
        <v>11.476</v>
      </c>
      <c r="G69" s="88">
        <v>35</v>
      </c>
      <c r="H69" s="88"/>
      <c r="I69" s="88">
        <v>35</v>
      </c>
      <c r="J69" s="88">
        <v>401.66</v>
      </c>
      <c r="K69" s="89"/>
      <c r="L69" s="67"/>
    </row>
    <row r="70" ht="28.8" spans="1:12">
      <c r="A70" s="89" t="s">
        <v>347</v>
      </c>
      <c r="B70" s="89" t="s">
        <v>348</v>
      </c>
      <c r="C70" s="91" t="s">
        <v>349</v>
      </c>
      <c r="D70" s="91" t="s">
        <v>350</v>
      </c>
      <c r="E70" s="89" t="s">
        <v>165</v>
      </c>
      <c r="F70" s="92">
        <v>143.45</v>
      </c>
      <c r="G70" s="88">
        <v>25</v>
      </c>
      <c r="H70" s="88">
        <v>4.53</v>
      </c>
      <c r="I70" s="88">
        <v>29.53</v>
      </c>
      <c r="J70" s="88">
        <v>4236.0785</v>
      </c>
      <c r="K70" s="89"/>
      <c r="L70" s="67"/>
    </row>
    <row r="71" ht="86.4" spans="1:12">
      <c r="A71" s="89" t="s">
        <v>351</v>
      </c>
      <c r="B71" s="89" t="s">
        <v>352</v>
      </c>
      <c r="C71" s="91" t="s">
        <v>353</v>
      </c>
      <c r="D71" s="91" t="s">
        <v>354</v>
      </c>
      <c r="E71" s="89" t="s">
        <v>165</v>
      </c>
      <c r="F71" s="92">
        <v>143.45</v>
      </c>
      <c r="G71" s="88">
        <v>72</v>
      </c>
      <c r="H71" s="88">
        <v>72.46</v>
      </c>
      <c r="I71" s="88">
        <v>144.46</v>
      </c>
      <c r="J71" s="88">
        <v>20722.787</v>
      </c>
      <c r="K71" s="89"/>
      <c r="L71" s="67"/>
    </row>
    <row r="72" spans="1:12">
      <c r="A72" s="89" t="s">
        <v>0</v>
      </c>
      <c r="B72" s="89" t="s">
        <v>0</v>
      </c>
      <c r="C72" s="91" t="s">
        <v>355</v>
      </c>
      <c r="D72" s="91" t="s">
        <v>0</v>
      </c>
      <c r="E72" s="89" t="s">
        <v>0</v>
      </c>
      <c r="F72" s="92"/>
      <c r="G72" s="88"/>
      <c r="H72" s="88"/>
      <c r="I72" s="88"/>
      <c r="J72" s="88"/>
      <c r="K72" s="89"/>
      <c r="L72" s="67"/>
    </row>
    <row r="73" ht="72" spans="1:12">
      <c r="A73" s="89" t="s">
        <v>356</v>
      </c>
      <c r="B73" s="89" t="s">
        <v>357</v>
      </c>
      <c r="C73" s="91" t="s">
        <v>196</v>
      </c>
      <c r="D73" s="91" t="s">
        <v>346</v>
      </c>
      <c r="E73" s="89" t="s">
        <v>169</v>
      </c>
      <c r="F73" s="92">
        <v>1.3</v>
      </c>
      <c r="G73" s="88">
        <v>35</v>
      </c>
      <c r="H73" s="88"/>
      <c r="I73" s="88">
        <v>35</v>
      </c>
      <c r="J73" s="88">
        <v>45.5</v>
      </c>
      <c r="K73" s="89"/>
      <c r="L73" s="67"/>
    </row>
    <row r="74" ht="43.2" spans="1:12">
      <c r="A74" s="89" t="s">
        <v>358</v>
      </c>
      <c r="B74" s="89" t="s">
        <v>359</v>
      </c>
      <c r="C74" s="91" t="s">
        <v>349</v>
      </c>
      <c r="D74" s="91" t="s">
        <v>360</v>
      </c>
      <c r="E74" s="89" t="s">
        <v>165</v>
      </c>
      <c r="F74" s="92">
        <v>16.25</v>
      </c>
      <c r="G74" s="88">
        <v>25</v>
      </c>
      <c r="H74" s="88">
        <v>6.91</v>
      </c>
      <c r="I74" s="88">
        <v>31.91</v>
      </c>
      <c r="J74" s="88">
        <v>518.5375</v>
      </c>
      <c r="K74" s="89"/>
      <c r="L74" s="67"/>
    </row>
    <row r="75" ht="86.4" spans="1:12">
      <c r="A75" s="89" t="s">
        <v>361</v>
      </c>
      <c r="B75" s="89" t="s">
        <v>362</v>
      </c>
      <c r="C75" s="91" t="s">
        <v>353</v>
      </c>
      <c r="D75" s="91" t="s">
        <v>354</v>
      </c>
      <c r="E75" s="89" t="s">
        <v>165</v>
      </c>
      <c r="F75" s="92">
        <v>16.25</v>
      </c>
      <c r="G75" s="88">
        <v>72</v>
      </c>
      <c r="H75" s="88">
        <v>72.46</v>
      </c>
      <c r="I75" s="88">
        <v>144.46</v>
      </c>
      <c r="J75" s="88">
        <v>2347.475</v>
      </c>
      <c r="K75" s="89"/>
      <c r="L75" s="67"/>
    </row>
    <row r="76" spans="1:12">
      <c r="A76" s="89" t="s">
        <v>0</v>
      </c>
      <c r="B76" s="89" t="s">
        <v>0</v>
      </c>
      <c r="C76" s="91" t="s">
        <v>363</v>
      </c>
      <c r="D76" s="91" t="s">
        <v>0</v>
      </c>
      <c r="E76" s="89" t="s">
        <v>0</v>
      </c>
      <c r="F76" s="92"/>
      <c r="G76" s="88"/>
      <c r="H76" s="88"/>
      <c r="I76" s="88"/>
      <c r="J76" s="88"/>
      <c r="K76" s="89"/>
      <c r="L76" s="67"/>
    </row>
    <row r="77" ht="43.2" spans="1:12">
      <c r="A77" s="89" t="s">
        <v>364</v>
      </c>
      <c r="B77" s="89" t="s">
        <v>365</v>
      </c>
      <c r="C77" s="91" t="s">
        <v>366</v>
      </c>
      <c r="D77" s="91" t="s">
        <v>367</v>
      </c>
      <c r="E77" s="89" t="s">
        <v>165</v>
      </c>
      <c r="F77" s="92">
        <v>9.28</v>
      </c>
      <c r="G77" s="88">
        <v>16</v>
      </c>
      <c r="H77" s="88">
        <v>6.76</v>
      </c>
      <c r="I77" s="88">
        <v>22.76</v>
      </c>
      <c r="J77" s="88">
        <v>211.2128</v>
      </c>
      <c r="K77" s="89"/>
      <c r="L77" s="67"/>
    </row>
    <row r="78" spans="1:12">
      <c r="A78" s="89"/>
      <c r="B78" s="89"/>
      <c r="C78" s="90" t="s">
        <v>81</v>
      </c>
      <c r="D78" s="91"/>
      <c r="E78" s="89"/>
      <c r="F78" s="92"/>
      <c r="G78" s="88"/>
      <c r="H78" s="88"/>
      <c r="I78" s="88"/>
      <c r="J78" s="94">
        <f>SUM(J79:J84)</f>
        <v>51928.7275</v>
      </c>
      <c r="K78" s="89"/>
      <c r="L78" s="67"/>
    </row>
    <row r="79" spans="1:12">
      <c r="A79" s="89" t="s">
        <v>0</v>
      </c>
      <c r="B79" s="89" t="s">
        <v>0</v>
      </c>
      <c r="C79" s="91" t="s">
        <v>368</v>
      </c>
      <c r="D79" s="91" t="s">
        <v>0</v>
      </c>
      <c r="E79" s="89" t="s">
        <v>0</v>
      </c>
      <c r="F79" s="92"/>
      <c r="G79" s="88"/>
      <c r="H79" s="88"/>
      <c r="I79" s="88"/>
      <c r="J79" s="88"/>
      <c r="K79" s="89"/>
      <c r="L79" s="67"/>
    </row>
    <row r="80" ht="72" spans="1:12">
      <c r="A80" s="89" t="s">
        <v>369</v>
      </c>
      <c r="B80" s="89" t="s">
        <v>370</v>
      </c>
      <c r="C80" s="91" t="s">
        <v>371</v>
      </c>
      <c r="D80" s="91" t="s">
        <v>372</v>
      </c>
      <c r="E80" s="89" t="s">
        <v>165</v>
      </c>
      <c r="F80" s="92">
        <v>60.75</v>
      </c>
      <c r="G80" s="88">
        <v>13</v>
      </c>
      <c r="H80" s="88">
        <v>5.2</v>
      </c>
      <c r="I80" s="88">
        <v>18.2</v>
      </c>
      <c r="J80" s="88">
        <v>1105.65</v>
      </c>
      <c r="K80" s="89"/>
      <c r="L80" s="67"/>
    </row>
    <row r="81" ht="86.4" spans="1:12">
      <c r="A81" s="89" t="s">
        <v>373</v>
      </c>
      <c r="B81" s="89" t="s">
        <v>374</v>
      </c>
      <c r="C81" s="91" t="s">
        <v>375</v>
      </c>
      <c r="D81" s="91" t="s">
        <v>376</v>
      </c>
      <c r="E81" s="89" t="s">
        <v>165</v>
      </c>
      <c r="F81" s="92">
        <v>60.75</v>
      </c>
      <c r="G81" s="88">
        <v>55</v>
      </c>
      <c r="H81" s="88">
        <v>81.62</v>
      </c>
      <c r="I81" s="88">
        <v>136.62</v>
      </c>
      <c r="J81" s="88">
        <v>8299.665</v>
      </c>
      <c r="K81" s="89"/>
      <c r="L81" s="67"/>
    </row>
    <row r="82" spans="1:12">
      <c r="A82" s="89" t="s">
        <v>0</v>
      </c>
      <c r="B82" s="89" t="s">
        <v>0</v>
      </c>
      <c r="C82" s="91" t="s">
        <v>377</v>
      </c>
      <c r="D82" s="91" t="s">
        <v>0</v>
      </c>
      <c r="E82" s="89" t="s">
        <v>0</v>
      </c>
      <c r="F82" s="92"/>
      <c r="G82" s="88"/>
      <c r="H82" s="88"/>
      <c r="I82" s="88"/>
      <c r="J82" s="88"/>
      <c r="K82" s="89"/>
      <c r="L82" s="67"/>
    </row>
    <row r="83" ht="57.6" spans="1:12">
      <c r="A83" s="89" t="s">
        <v>378</v>
      </c>
      <c r="B83" s="89" t="s">
        <v>379</v>
      </c>
      <c r="C83" s="91" t="s">
        <v>380</v>
      </c>
      <c r="D83" s="91" t="s">
        <v>381</v>
      </c>
      <c r="E83" s="89" t="s">
        <v>165</v>
      </c>
      <c r="F83" s="92">
        <v>596.15</v>
      </c>
      <c r="G83" s="88">
        <v>15</v>
      </c>
      <c r="H83" s="88">
        <v>23.33</v>
      </c>
      <c r="I83" s="88">
        <v>38.33</v>
      </c>
      <c r="J83" s="88">
        <v>22850.4295</v>
      </c>
      <c r="K83" s="89"/>
      <c r="L83" s="67"/>
    </row>
    <row r="84" ht="86.4" spans="1:12">
      <c r="A84" s="89" t="s">
        <v>382</v>
      </c>
      <c r="B84" s="89" t="s">
        <v>383</v>
      </c>
      <c r="C84" s="91" t="s">
        <v>371</v>
      </c>
      <c r="D84" s="91" t="s">
        <v>384</v>
      </c>
      <c r="E84" s="89" t="s">
        <v>165</v>
      </c>
      <c r="F84" s="92">
        <v>596.151</v>
      </c>
      <c r="G84" s="88">
        <v>13</v>
      </c>
      <c r="H84" s="88">
        <v>20</v>
      </c>
      <c r="I84" s="88">
        <v>33</v>
      </c>
      <c r="J84" s="88">
        <v>19672.983</v>
      </c>
      <c r="K84" s="89"/>
      <c r="L84" s="67"/>
    </row>
    <row r="85" spans="1:12">
      <c r="A85" s="89"/>
      <c r="B85" s="89"/>
      <c r="C85" s="90" t="s">
        <v>83</v>
      </c>
      <c r="D85" s="91"/>
      <c r="E85" s="89"/>
      <c r="F85" s="92"/>
      <c r="G85" s="88"/>
      <c r="H85" s="88"/>
      <c r="I85" s="88"/>
      <c r="J85" s="94">
        <f>SUM(J86:J88)</f>
        <v>40506.6068</v>
      </c>
      <c r="K85" s="89"/>
      <c r="L85" s="67"/>
    </row>
    <row r="86" ht="28.8" spans="1:12">
      <c r="A86" s="89" t="s">
        <v>385</v>
      </c>
      <c r="B86" s="89" t="s">
        <v>386</v>
      </c>
      <c r="C86" s="91" t="s">
        <v>371</v>
      </c>
      <c r="D86" s="91" t="s">
        <v>387</v>
      </c>
      <c r="E86" s="89" t="s">
        <v>165</v>
      </c>
      <c r="F86" s="92">
        <v>196.68</v>
      </c>
      <c r="G86" s="88">
        <v>13</v>
      </c>
      <c r="H86" s="88">
        <v>45</v>
      </c>
      <c r="I86" s="88">
        <v>58</v>
      </c>
      <c r="J86" s="88">
        <v>11407.44</v>
      </c>
      <c r="K86" s="89"/>
      <c r="L86" s="67"/>
    </row>
    <row r="87" ht="28.8" spans="1:12">
      <c r="A87" s="89" t="s">
        <v>388</v>
      </c>
      <c r="B87" s="89" t="s">
        <v>389</v>
      </c>
      <c r="C87" s="91" t="s">
        <v>380</v>
      </c>
      <c r="D87" s="91" t="s">
        <v>390</v>
      </c>
      <c r="E87" s="89" t="s">
        <v>165</v>
      </c>
      <c r="F87" s="92">
        <v>196.68</v>
      </c>
      <c r="G87" s="88">
        <v>15</v>
      </c>
      <c r="H87" s="88">
        <v>25</v>
      </c>
      <c r="I87" s="88">
        <v>40</v>
      </c>
      <c r="J87" s="88">
        <v>7867.2</v>
      </c>
      <c r="K87" s="89"/>
      <c r="L87" s="67"/>
    </row>
    <row r="88" spans="1:12">
      <c r="A88" s="89" t="s">
        <v>391</v>
      </c>
      <c r="B88" s="89" t="s">
        <v>392</v>
      </c>
      <c r="C88" s="91" t="s">
        <v>393</v>
      </c>
      <c r="D88" s="91" t="s">
        <v>394</v>
      </c>
      <c r="E88" s="89" t="s">
        <v>165</v>
      </c>
      <c r="F88" s="92">
        <v>85.18</v>
      </c>
      <c r="G88" s="88">
        <v>10</v>
      </c>
      <c r="H88" s="88">
        <v>239.26</v>
      </c>
      <c r="I88" s="88">
        <v>249.26</v>
      </c>
      <c r="J88" s="88">
        <v>21231.9668</v>
      </c>
      <c r="K88" s="89"/>
      <c r="L88" s="67"/>
    </row>
    <row r="89" spans="1:12">
      <c r="A89" s="89"/>
      <c r="B89" s="89"/>
      <c r="C89" s="90" t="s">
        <v>85</v>
      </c>
      <c r="D89" s="91"/>
      <c r="E89" s="89"/>
      <c r="F89" s="92"/>
      <c r="G89" s="88"/>
      <c r="H89" s="88"/>
      <c r="I89" s="88"/>
      <c r="J89" s="94">
        <f>SUM(J90:J92)</f>
        <v>38337.887</v>
      </c>
      <c r="K89" s="89"/>
      <c r="L89" s="67"/>
    </row>
    <row r="90" ht="28.8" spans="1:12">
      <c r="A90" s="89" t="s">
        <v>395</v>
      </c>
      <c r="B90" s="89" t="s">
        <v>396</v>
      </c>
      <c r="C90" s="91" t="s">
        <v>397</v>
      </c>
      <c r="D90" s="91" t="s">
        <v>398</v>
      </c>
      <c r="E90" s="89" t="s">
        <v>165</v>
      </c>
      <c r="F90" s="92">
        <v>168.98</v>
      </c>
      <c r="G90" s="88">
        <v>44</v>
      </c>
      <c r="H90" s="88">
        <v>75.31</v>
      </c>
      <c r="I90" s="88">
        <v>119.31</v>
      </c>
      <c r="J90" s="88">
        <v>20161.0038</v>
      </c>
      <c r="K90" s="89"/>
      <c r="L90" s="67"/>
    </row>
    <row r="91" ht="28.8" spans="1:12">
      <c r="A91" s="89" t="s">
        <v>399</v>
      </c>
      <c r="B91" s="89" t="s">
        <v>400</v>
      </c>
      <c r="C91" s="91" t="s">
        <v>401</v>
      </c>
      <c r="D91" s="91" t="s">
        <v>402</v>
      </c>
      <c r="E91" s="89" t="s">
        <v>165</v>
      </c>
      <c r="F91" s="92">
        <v>168.98</v>
      </c>
      <c r="G91" s="88">
        <v>2</v>
      </c>
      <c r="H91" s="88">
        <v>29.84</v>
      </c>
      <c r="I91" s="88">
        <v>31.84</v>
      </c>
      <c r="J91" s="88">
        <v>5380.3232</v>
      </c>
      <c r="K91" s="89"/>
      <c r="L91" s="67"/>
    </row>
    <row r="92" spans="1:12">
      <c r="A92" s="89" t="s">
        <v>403</v>
      </c>
      <c r="B92" s="89" t="s">
        <v>404</v>
      </c>
      <c r="C92" s="91" t="s">
        <v>405</v>
      </c>
      <c r="D92" s="91" t="s">
        <v>406</v>
      </c>
      <c r="E92" s="89" t="s">
        <v>165</v>
      </c>
      <c r="F92" s="92">
        <v>168</v>
      </c>
      <c r="G92" s="88">
        <v>21.3</v>
      </c>
      <c r="H92" s="88">
        <v>54.87</v>
      </c>
      <c r="I92" s="88">
        <v>76.17</v>
      </c>
      <c r="J92" s="88">
        <v>12796.56</v>
      </c>
      <c r="K92" s="89"/>
      <c r="L92" s="67"/>
    </row>
    <row r="93" spans="1:12">
      <c r="A93" s="89"/>
      <c r="B93" s="89"/>
      <c r="C93" s="90" t="s">
        <v>87</v>
      </c>
      <c r="D93" s="91"/>
      <c r="E93" s="89"/>
      <c r="F93" s="92"/>
      <c r="G93" s="88"/>
      <c r="H93" s="88"/>
      <c r="I93" s="88"/>
      <c r="J93" s="94">
        <f>SUM(J94:J100)</f>
        <v>140901.2382</v>
      </c>
      <c r="K93" s="89"/>
      <c r="L93" s="67"/>
    </row>
    <row r="94" ht="43.2" spans="1:12">
      <c r="A94" s="89" t="s">
        <v>407</v>
      </c>
      <c r="B94" s="89" t="s">
        <v>408</v>
      </c>
      <c r="C94" s="91" t="s">
        <v>409</v>
      </c>
      <c r="D94" s="91" t="s">
        <v>410</v>
      </c>
      <c r="E94" s="89" t="s">
        <v>165</v>
      </c>
      <c r="F94" s="92">
        <v>11.8</v>
      </c>
      <c r="G94" s="88">
        <v>80</v>
      </c>
      <c r="H94" s="88">
        <v>541.36</v>
      </c>
      <c r="I94" s="88">
        <v>621.36</v>
      </c>
      <c r="J94" s="88">
        <v>7332.048</v>
      </c>
      <c r="K94" s="89"/>
      <c r="L94" s="67"/>
    </row>
    <row r="95" ht="57.6" spans="1:12">
      <c r="A95" s="89" t="s">
        <v>411</v>
      </c>
      <c r="B95" s="89" t="s">
        <v>412</v>
      </c>
      <c r="C95" s="91" t="s">
        <v>413</v>
      </c>
      <c r="D95" s="91" t="s">
        <v>414</v>
      </c>
      <c r="E95" s="89" t="s">
        <v>415</v>
      </c>
      <c r="F95" s="92">
        <v>4</v>
      </c>
      <c r="G95" s="88">
        <v>3000</v>
      </c>
      <c r="H95" s="88">
        <v>7428.51</v>
      </c>
      <c r="I95" s="88">
        <v>10428.51</v>
      </c>
      <c r="J95" s="88">
        <v>41714.04</v>
      </c>
      <c r="K95" s="89"/>
      <c r="L95" s="67"/>
    </row>
    <row r="96" ht="43.2" spans="1:12">
      <c r="A96" s="89" t="s">
        <v>416</v>
      </c>
      <c r="B96" s="89" t="s">
        <v>417</v>
      </c>
      <c r="C96" s="91" t="s">
        <v>418</v>
      </c>
      <c r="D96" s="91" t="s">
        <v>419</v>
      </c>
      <c r="E96" s="89" t="s">
        <v>415</v>
      </c>
      <c r="F96" s="92">
        <v>2</v>
      </c>
      <c r="G96" s="88">
        <v>650</v>
      </c>
      <c r="H96" s="88">
        <v>1461.9</v>
      </c>
      <c r="I96" s="88">
        <v>2111.9</v>
      </c>
      <c r="J96" s="88">
        <v>4223.8</v>
      </c>
      <c r="K96" s="89"/>
      <c r="L96" s="67"/>
    </row>
    <row r="97" ht="43.2" spans="1:12">
      <c r="A97" s="89" t="s">
        <v>420</v>
      </c>
      <c r="B97" s="89" t="s">
        <v>421</v>
      </c>
      <c r="C97" s="91" t="s">
        <v>418</v>
      </c>
      <c r="D97" s="91" t="s">
        <v>422</v>
      </c>
      <c r="E97" s="89" t="s">
        <v>415</v>
      </c>
      <c r="F97" s="92">
        <v>7</v>
      </c>
      <c r="G97" s="88">
        <v>650</v>
      </c>
      <c r="H97" s="88">
        <v>2101.94</v>
      </c>
      <c r="I97" s="88">
        <v>2751.94</v>
      </c>
      <c r="J97" s="88">
        <v>19263.58</v>
      </c>
      <c r="K97" s="89"/>
      <c r="L97" s="67"/>
    </row>
    <row r="98" ht="72" spans="1:12">
      <c r="A98" s="89" t="s">
        <v>423</v>
      </c>
      <c r="B98" s="89" t="s">
        <v>424</v>
      </c>
      <c r="C98" s="91" t="s">
        <v>425</v>
      </c>
      <c r="D98" s="91" t="s">
        <v>426</v>
      </c>
      <c r="E98" s="89" t="s">
        <v>165</v>
      </c>
      <c r="F98" s="92">
        <v>144.3</v>
      </c>
      <c r="G98" s="88">
        <v>120</v>
      </c>
      <c r="H98" s="88">
        <v>317.25</v>
      </c>
      <c r="I98" s="88">
        <v>437.25</v>
      </c>
      <c r="J98" s="88">
        <v>63095.175</v>
      </c>
      <c r="K98" s="89"/>
      <c r="L98" s="67"/>
    </row>
    <row r="99" ht="72" spans="1:12">
      <c r="A99" s="89" t="s">
        <v>427</v>
      </c>
      <c r="B99" s="89" t="s">
        <v>428</v>
      </c>
      <c r="C99" s="91" t="s">
        <v>425</v>
      </c>
      <c r="D99" s="91" t="s">
        <v>429</v>
      </c>
      <c r="E99" s="89" t="s">
        <v>165</v>
      </c>
      <c r="F99" s="92">
        <v>8.32</v>
      </c>
      <c r="G99" s="88">
        <v>120</v>
      </c>
      <c r="H99" s="88">
        <v>441.61</v>
      </c>
      <c r="I99" s="88">
        <v>561.61</v>
      </c>
      <c r="J99" s="88">
        <v>4672.5952</v>
      </c>
      <c r="K99" s="89"/>
      <c r="L99" s="67"/>
    </row>
    <row r="100" spans="1:12">
      <c r="A100" s="89" t="s">
        <v>430</v>
      </c>
      <c r="B100" s="89" t="s">
        <v>431</v>
      </c>
      <c r="C100" s="91" t="s">
        <v>432</v>
      </c>
      <c r="D100" s="91" t="s">
        <v>433</v>
      </c>
      <c r="E100" s="89" t="s">
        <v>264</v>
      </c>
      <c r="F100" s="92">
        <v>4</v>
      </c>
      <c r="G100" s="88"/>
      <c r="H100" s="88">
        <v>150</v>
      </c>
      <c r="I100" s="88">
        <v>150</v>
      </c>
      <c r="J100" s="88">
        <v>600</v>
      </c>
      <c r="K100" s="89"/>
      <c r="L100" s="67"/>
    </row>
    <row r="101" spans="1:12">
      <c r="A101" s="89"/>
      <c r="B101" s="89"/>
      <c r="C101" s="90" t="s">
        <v>89</v>
      </c>
      <c r="D101" s="91"/>
      <c r="E101" s="89"/>
      <c r="F101" s="92"/>
      <c r="G101" s="88"/>
      <c r="H101" s="88"/>
      <c r="I101" s="88"/>
      <c r="J101" s="94">
        <f>SUM(J102:J104)</f>
        <v>3507.2024</v>
      </c>
      <c r="K101" s="89"/>
      <c r="L101" s="67"/>
    </row>
    <row r="102" ht="28.8" spans="1:12">
      <c r="A102" s="89" t="s">
        <v>434</v>
      </c>
      <c r="B102" s="89" t="s">
        <v>435</v>
      </c>
      <c r="C102" s="91" t="s">
        <v>436</v>
      </c>
      <c r="D102" s="91" t="s">
        <v>437</v>
      </c>
      <c r="E102" s="89" t="s">
        <v>165</v>
      </c>
      <c r="F102" s="92">
        <v>12.4</v>
      </c>
      <c r="G102" s="88">
        <v>64</v>
      </c>
      <c r="H102" s="88">
        <v>138.67</v>
      </c>
      <c r="I102" s="88">
        <v>202.67</v>
      </c>
      <c r="J102" s="88">
        <v>2513.108</v>
      </c>
      <c r="K102" s="89"/>
      <c r="L102" s="67"/>
    </row>
    <row r="103" ht="28.8" spans="1:12">
      <c r="A103" s="89" t="s">
        <v>438</v>
      </c>
      <c r="B103" s="89" t="s">
        <v>439</v>
      </c>
      <c r="C103" s="91" t="s">
        <v>436</v>
      </c>
      <c r="D103" s="91" t="s">
        <v>437</v>
      </c>
      <c r="E103" s="89" t="s">
        <v>165</v>
      </c>
      <c r="F103" s="92">
        <v>0.6</v>
      </c>
      <c r="G103" s="88">
        <v>64</v>
      </c>
      <c r="H103" s="88">
        <v>102.54</v>
      </c>
      <c r="I103" s="88">
        <v>166.54</v>
      </c>
      <c r="J103" s="88">
        <v>99.924</v>
      </c>
      <c r="K103" s="89"/>
      <c r="L103" s="67"/>
    </row>
    <row r="104" ht="28.8" spans="1:12">
      <c r="A104" s="89" t="s">
        <v>440</v>
      </c>
      <c r="B104" s="89" t="s">
        <v>441</v>
      </c>
      <c r="C104" s="91" t="s">
        <v>442</v>
      </c>
      <c r="D104" s="91" t="s">
        <v>443</v>
      </c>
      <c r="E104" s="89" t="s">
        <v>165</v>
      </c>
      <c r="F104" s="92">
        <v>1.14</v>
      </c>
      <c r="G104" s="88">
        <v>96</v>
      </c>
      <c r="H104" s="88">
        <v>688.36</v>
      </c>
      <c r="I104" s="88">
        <v>784.36</v>
      </c>
      <c r="J104" s="88">
        <v>894.1704</v>
      </c>
      <c r="K104" s="89"/>
      <c r="L104" s="67"/>
    </row>
    <row r="105" spans="1:12">
      <c r="A105" s="89"/>
      <c r="B105" s="89"/>
      <c r="C105" s="90" t="s">
        <v>46</v>
      </c>
      <c r="D105" s="91"/>
      <c r="E105" s="89"/>
      <c r="F105" s="92"/>
      <c r="G105" s="88"/>
      <c r="H105" s="88"/>
      <c r="I105" s="88"/>
      <c r="J105" s="88"/>
      <c r="K105" s="89"/>
      <c r="L105" s="67"/>
    </row>
    <row r="106" ht="46" customHeight="1" spans="1:12">
      <c r="A106" s="89"/>
      <c r="B106" s="89"/>
      <c r="C106" s="90" t="s">
        <v>111</v>
      </c>
      <c r="D106" s="91"/>
      <c r="E106" s="89"/>
      <c r="F106" s="92"/>
      <c r="G106" s="88"/>
      <c r="H106" s="88"/>
      <c r="I106" s="88"/>
      <c r="J106" s="94">
        <f>SUM(J107:J130)</f>
        <v>2138593.540309</v>
      </c>
      <c r="K106" s="89"/>
      <c r="L106" s="67"/>
    </row>
    <row r="107" s="67" customFormat="1" ht="100.8" spans="1:11">
      <c r="A107" s="89" t="s">
        <v>444</v>
      </c>
      <c r="B107" s="89" t="s">
        <v>445</v>
      </c>
      <c r="C107" s="91" t="s">
        <v>446</v>
      </c>
      <c r="D107" s="91" t="s">
        <v>447</v>
      </c>
      <c r="E107" s="89" t="s">
        <v>238</v>
      </c>
      <c r="F107" s="92">
        <v>37.303</v>
      </c>
      <c r="G107" s="88">
        <v>4700</v>
      </c>
      <c r="H107" s="88"/>
      <c r="I107" s="88">
        <f>G107+H107</f>
        <v>4700</v>
      </c>
      <c r="J107" s="88">
        <f>F107*I107</f>
        <v>175324.1</v>
      </c>
      <c r="K107" s="89"/>
    </row>
    <row r="108" s="67" customFormat="1" ht="72" spans="1:11">
      <c r="A108" s="89" t="s">
        <v>448</v>
      </c>
      <c r="B108" s="89" t="s">
        <v>449</v>
      </c>
      <c r="C108" s="91" t="s">
        <v>450</v>
      </c>
      <c r="D108" s="91" t="s">
        <v>451</v>
      </c>
      <c r="E108" s="89" t="s">
        <v>238</v>
      </c>
      <c r="F108" s="92">
        <v>3.099</v>
      </c>
      <c r="G108" s="88">
        <f>G107</f>
        <v>4700</v>
      </c>
      <c r="H108" s="88"/>
      <c r="I108" s="88">
        <f t="shared" ref="I108:I130" si="0">G108+H108</f>
        <v>4700</v>
      </c>
      <c r="J108" s="88">
        <f t="shared" ref="J108:J130" si="1">F108*I108</f>
        <v>14565.3</v>
      </c>
      <c r="K108" s="89"/>
    </row>
    <row r="109" s="67" customFormat="1" ht="72" spans="1:11">
      <c r="A109" s="89" t="s">
        <v>452</v>
      </c>
      <c r="B109" s="89" t="s">
        <v>453</v>
      </c>
      <c r="C109" s="91" t="s">
        <v>454</v>
      </c>
      <c r="D109" s="91" t="s">
        <v>455</v>
      </c>
      <c r="E109" s="89" t="s">
        <v>238</v>
      </c>
      <c r="F109" s="92">
        <v>32.472</v>
      </c>
      <c r="G109" s="88">
        <f>G107</f>
        <v>4700</v>
      </c>
      <c r="H109" s="88"/>
      <c r="I109" s="88">
        <f t="shared" si="0"/>
        <v>4700</v>
      </c>
      <c r="J109" s="88">
        <f t="shared" si="1"/>
        <v>152618.4</v>
      </c>
      <c r="K109" s="89"/>
    </row>
    <row r="110" s="67" customFormat="1" ht="100.8" spans="1:11">
      <c r="A110" s="89" t="s">
        <v>456</v>
      </c>
      <c r="B110" s="89" t="s">
        <v>457</v>
      </c>
      <c r="C110" s="91" t="s">
        <v>454</v>
      </c>
      <c r="D110" s="91" t="s">
        <v>458</v>
      </c>
      <c r="E110" s="89" t="s">
        <v>238</v>
      </c>
      <c r="F110" s="92">
        <v>2.894</v>
      </c>
      <c r="G110" s="88">
        <f>G109</f>
        <v>4700</v>
      </c>
      <c r="H110" s="88"/>
      <c r="I110" s="88">
        <f t="shared" si="0"/>
        <v>4700</v>
      </c>
      <c r="J110" s="88">
        <f t="shared" si="1"/>
        <v>13601.8</v>
      </c>
      <c r="K110" s="89"/>
    </row>
    <row r="111" s="67" customFormat="1" ht="172.8" spans="1:11">
      <c r="A111" s="89" t="s">
        <v>459</v>
      </c>
      <c r="B111" s="89" t="s">
        <v>460</v>
      </c>
      <c r="C111" s="91" t="s">
        <v>461</v>
      </c>
      <c r="D111" s="91" t="s">
        <v>462</v>
      </c>
      <c r="E111" s="89" t="s">
        <v>238</v>
      </c>
      <c r="F111" s="92">
        <v>10.488</v>
      </c>
      <c r="G111" s="88">
        <f>G110</f>
        <v>4700</v>
      </c>
      <c r="H111" s="88"/>
      <c r="I111" s="88">
        <f t="shared" si="0"/>
        <v>4700</v>
      </c>
      <c r="J111" s="88">
        <f t="shared" si="1"/>
        <v>49293.6</v>
      </c>
      <c r="K111" s="89"/>
    </row>
    <row r="112" s="67" customFormat="1" ht="115.2" spans="1:11">
      <c r="A112" s="89" t="s">
        <v>463</v>
      </c>
      <c r="B112" s="89" t="s">
        <v>464</v>
      </c>
      <c r="C112" s="91" t="s">
        <v>465</v>
      </c>
      <c r="D112" s="91" t="s">
        <v>466</v>
      </c>
      <c r="E112" s="89" t="s">
        <v>238</v>
      </c>
      <c r="F112" s="95">
        <v>11.661313</v>
      </c>
      <c r="G112" s="88">
        <v>4600</v>
      </c>
      <c r="H112" s="88"/>
      <c r="I112" s="88">
        <f t="shared" si="0"/>
        <v>4600</v>
      </c>
      <c r="J112" s="88">
        <f t="shared" si="1"/>
        <v>53642.0398</v>
      </c>
      <c r="K112" s="89"/>
    </row>
    <row r="113" s="67" customFormat="1" ht="158.4" spans="1:11">
      <c r="A113" s="89" t="s">
        <v>467</v>
      </c>
      <c r="B113" s="89" t="s">
        <v>468</v>
      </c>
      <c r="C113" s="91" t="s">
        <v>469</v>
      </c>
      <c r="D113" s="91" t="s">
        <v>470</v>
      </c>
      <c r="E113" s="89" t="s">
        <v>238</v>
      </c>
      <c r="F113" s="92">
        <v>2.217</v>
      </c>
      <c r="G113" s="88">
        <f>G112</f>
        <v>4600</v>
      </c>
      <c r="H113" s="88"/>
      <c r="I113" s="88">
        <f t="shared" si="0"/>
        <v>4600</v>
      </c>
      <c r="J113" s="88">
        <f t="shared" si="1"/>
        <v>10198.2</v>
      </c>
      <c r="K113" s="89"/>
    </row>
    <row r="114" s="67" customFormat="1" ht="115.2" spans="1:11">
      <c r="A114" s="89" t="s">
        <v>471</v>
      </c>
      <c r="B114" s="89" t="s">
        <v>472</v>
      </c>
      <c r="C114" s="91" t="s">
        <v>473</v>
      </c>
      <c r="D114" s="91" t="s">
        <v>474</v>
      </c>
      <c r="E114" s="89" t="s">
        <v>238</v>
      </c>
      <c r="F114" s="92">
        <v>0.861</v>
      </c>
      <c r="G114" s="88">
        <f>G112</f>
        <v>4600</v>
      </c>
      <c r="H114" s="88"/>
      <c r="I114" s="88">
        <f t="shared" si="0"/>
        <v>4600</v>
      </c>
      <c r="J114" s="88">
        <f t="shared" si="1"/>
        <v>3960.6</v>
      </c>
      <c r="K114" s="89"/>
    </row>
    <row r="115" s="67" customFormat="1" ht="115.2" spans="1:11">
      <c r="A115" s="89" t="s">
        <v>475</v>
      </c>
      <c r="B115" s="89" t="s">
        <v>476</v>
      </c>
      <c r="C115" s="91" t="s">
        <v>473</v>
      </c>
      <c r="D115" s="91" t="s">
        <v>477</v>
      </c>
      <c r="E115" s="89" t="s">
        <v>238</v>
      </c>
      <c r="F115" s="92">
        <v>6.33</v>
      </c>
      <c r="G115" s="88">
        <f>G112</f>
        <v>4600</v>
      </c>
      <c r="H115" s="88"/>
      <c r="I115" s="88">
        <f t="shared" si="0"/>
        <v>4600</v>
      </c>
      <c r="J115" s="88">
        <f t="shared" si="1"/>
        <v>29118</v>
      </c>
      <c r="K115" s="89"/>
    </row>
    <row r="116" s="67" customFormat="1" ht="72" spans="1:11">
      <c r="A116" s="89" t="s">
        <v>478</v>
      </c>
      <c r="B116" s="89" t="s">
        <v>479</v>
      </c>
      <c r="C116" s="91" t="s">
        <v>480</v>
      </c>
      <c r="D116" s="91" t="s">
        <v>481</v>
      </c>
      <c r="E116" s="89" t="s">
        <v>238</v>
      </c>
      <c r="F116" s="92">
        <v>11.528</v>
      </c>
      <c r="G116" s="88">
        <f>G113</f>
        <v>4600</v>
      </c>
      <c r="H116" s="88"/>
      <c r="I116" s="88">
        <f t="shared" si="0"/>
        <v>4600</v>
      </c>
      <c r="J116" s="88">
        <f t="shared" si="1"/>
        <v>53028.8</v>
      </c>
      <c r="K116" s="89"/>
    </row>
    <row r="117" s="67" customFormat="1" ht="86.4" spans="1:11">
      <c r="A117" s="89" t="s">
        <v>482</v>
      </c>
      <c r="B117" s="89" t="s">
        <v>483</v>
      </c>
      <c r="C117" s="91" t="s">
        <v>484</v>
      </c>
      <c r="D117" s="91" t="s">
        <v>485</v>
      </c>
      <c r="E117" s="89" t="s">
        <v>238</v>
      </c>
      <c r="F117" s="92">
        <v>1.201</v>
      </c>
      <c r="G117" s="88">
        <f>G116</f>
        <v>4600</v>
      </c>
      <c r="H117" s="88"/>
      <c r="I117" s="88">
        <f t="shared" si="0"/>
        <v>4600</v>
      </c>
      <c r="J117" s="88">
        <f t="shared" si="1"/>
        <v>5524.6</v>
      </c>
      <c r="K117" s="89"/>
    </row>
    <row r="118" s="67" customFormat="1" ht="43.2" spans="1:11">
      <c r="A118" s="89" t="s">
        <v>486</v>
      </c>
      <c r="B118" s="89" t="s">
        <v>487</v>
      </c>
      <c r="C118" s="91" t="s">
        <v>488</v>
      </c>
      <c r="D118" s="91" t="s">
        <v>489</v>
      </c>
      <c r="E118" s="89" t="s">
        <v>238</v>
      </c>
      <c r="F118" s="92">
        <v>0.741</v>
      </c>
      <c r="G118" s="88">
        <f>G116</f>
        <v>4600</v>
      </c>
      <c r="H118" s="88"/>
      <c r="I118" s="88">
        <f t="shared" si="0"/>
        <v>4600</v>
      </c>
      <c r="J118" s="88">
        <f t="shared" si="1"/>
        <v>3408.6</v>
      </c>
      <c r="K118" s="89"/>
    </row>
    <row r="119" ht="57.6" spans="1:12">
      <c r="A119" s="89" t="s">
        <v>490</v>
      </c>
      <c r="B119" s="89" t="s">
        <v>491</v>
      </c>
      <c r="C119" s="91" t="s">
        <v>492</v>
      </c>
      <c r="D119" s="91" t="s">
        <v>493</v>
      </c>
      <c r="E119" s="89" t="s">
        <v>165</v>
      </c>
      <c r="F119" s="92">
        <v>1341.12</v>
      </c>
      <c r="G119" s="88">
        <v>201.321</v>
      </c>
      <c r="H119" s="88"/>
      <c r="I119" s="88">
        <f t="shared" si="0"/>
        <v>201.321</v>
      </c>
      <c r="J119" s="88">
        <f t="shared" si="1"/>
        <v>269995.61952</v>
      </c>
      <c r="K119" s="89"/>
      <c r="L119" s="67"/>
    </row>
    <row r="120" ht="72" spans="1:12">
      <c r="A120" s="89" t="s">
        <v>494</v>
      </c>
      <c r="B120" s="89" t="s">
        <v>495</v>
      </c>
      <c r="C120" s="91" t="s">
        <v>496</v>
      </c>
      <c r="D120" s="91" t="s">
        <v>497</v>
      </c>
      <c r="E120" s="89" t="s">
        <v>165</v>
      </c>
      <c r="F120" s="92">
        <v>1979.376</v>
      </c>
      <c r="G120" s="88">
        <v>262.782</v>
      </c>
      <c r="H120" s="88"/>
      <c r="I120" s="88">
        <f t="shared" si="0"/>
        <v>262.782</v>
      </c>
      <c r="J120" s="88">
        <f t="shared" si="1"/>
        <v>520144.384032</v>
      </c>
      <c r="K120" s="89"/>
      <c r="L120" s="67"/>
    </row>
    <row r="121" ht="43.2" spans="1:12">
      <c r="A121" s="89" t="s">
        <v>498</v>
      </c>
      <c r="B121" s="89" t="s">
        <v>499</v>
      </c>
      <c r="C121" s="91" t="s">
        <v>500</v>
      </c>
      <c r="D121" s="91" t="s">
        <v>501</v>
      </c>
      <c r="E121" s="89" t="s">
        <v>502</v>
      </c>
      <c r="F121" s="92">
        <v>800</v>
      </c>
      <c r="G121" s="88">
        <v>22.563</v>
      </c>
      <c r="H121" s="88"/>
      <c r="I121" s="88">
        <f t="shared" si="0"/>
        <v>22.563</v>
      </c>
      <c r="J121" s="88">
        <f t="shared" si="1"/>
        <v>18050.4</v>
      </c>
      <c r="K121" s="89"/>
      <c r="L121" s="67"/>
    </row>
    <row r="122" ht="43.2" spans="1:12">
      <c r="A122" s="89" t="s">
        <v>503</v>
      </c>
      <c r="B122" s="89" t="s">
        <v>504</v>
      </c>
      <c r="C122" s="91" t="s">
        <v>500</v>
      </c>
      <c r="D122" s="91" t="s">
        <v>505</v>
      </c>
      <c r="E122" s="89" t="s">
        <v>502</v>
      </c>
      <c r="F122" s="92">
        <v>456</v>
      </c>
      <c r="G122" s="88">
        <v>20.205</v>
      </c>
      <c r="H122" s="88"/>
      <c r="I122" s="88">
        <f t="shared" si="0"/>
        <v>20.205</v>
      </c>
      <c r="J122" s="88">
        <f t="shared" si="1"/>
        <v>9213.48</v>
      </c>
      <c r="K122" s="89"/>
      <c r="L122" s="67"/>
    </row>
    <row r="123" ht="43.2" spans="1:12">
      <c r="A123" s="89" t="s">
        <v>506</v>
      </c>
      <c r="B123" s="89" t="s">
        <v>507</v>
      </c>
      <c r="C123" s="91" t="s">
        <v>508</v>
      </c>
      <c r="D123" s="91" t="s">
        <v>509</v>
      </c>
      <c r="E123" s="89" t="s">
        <v>238</v>
      </c>
      <c r="F123" s="92">
        <v>0.519</v>
      </c>
      <c r="G123" s="88">
        <v>7605.144</v>
      </c>
      <c r="H123" s="88"/>
      <c r="I123" s="88">
        <f t="shared" si="0"/>
        <v>7605.144</v>
      </c>
      <c r="J123" s="88">
        <f t="shared" si="1"/>
        <v>3947.069736</v>
      </c>
      <c r="K123" s="89"/>
      <c r="L123" s="67"/>
    </row>
    <row r="124" ht="43.2" spans="1:12">
      <c r="A124" s="89" t="s">
        <v>510</v>
      </c>
      <c r="B124" s="89" t="s">
        <v>511</v>
      </c>
      <c r="C124" s="91" t="s">
        <v>512</v>
      </c>
      <c r="D124" s="91" t="s">
        <v>513</v>
      </c>
      <c r="E124" s="89" t="s">
        <v>165</v>
      </c>
      <c r="F124" s="92">
        <v>769.925</v>
      </c>
      <c r="G124" s="88">
        <v>105</v>
      </c>
      <c r="H124" s="88"/>
      <c r="I124" s="88">
        <f t="shared" si="0"/>
        <v>105</v>
      </c>
      <c r="J124" s="88">
        <f t="shared" si="1"/>
        <v>80842.125</v>
      </c>
      <c r="K124" s="89"/>
      <c r="L124" s="67"/>
    </row>
    <row r="125" ht="43.2" spans="1:12">
      <c r="A125" s="89" t="s">
        <v>514</v>
      </c>
      <c r="B125" s="89" t="s">
        <v>515</v>
      </c>
      <c r="C125" s="91" t="s">
        <v>516</v>
      </c>
      <c r="D125" s="91" t="s">
        <v>517</v>
      </c>
      <c r="E125" s="89" t="s">
        <v>165</v>
      </c>
      <c r="F125" s="92">
        <v>812.924</v>
      </c>
      <c r="G125" s="88">
        <v>105</v>
      </c>
      <c r="H125" s="88"/>
      <c r="I125" s="88">
        <f t="shared" si="0"/>
        <v>105</v>
      </c>
      <c r="J125" s="88">
        <f t="shared" si="1"/>
        <v>85357.02</v>
      </c>
      <c r="K125" s="89"/>
      <c r="L125" s="67"/>
    </row>
    <row r="126" ht="43.2" spans="1:12">
      <c r="A126" s="89" t="s">
        <v>518</v>
      </c>
      <c r="B126" s="89" t="s">
        <v>519</v>
      </c>
      <c r="C126" s="91" t="s">
        <v>520</v>
      </c>
      <c r="D126" s="91" t="s">
        <v>521</v>
      </c>
      <c r="E126" s="89" t="s">
        <v>165</v>
      </c>
      <c r="F126" s="92">
        <v>3561.417</v>
      </c>
      <c r="G126" s="88">
        <v>105</v>
      </c>
      <c r="H126" s="88"/>
      <c r="I126" s="88">
        <f t="shared" si="0"/>
        <v>105</v>
      </c>
      <c r="J126" s="88">
        <f t="shared" si="1"/>
        <v>373948.785</v>
      </c>
      <c r="K126" s="89"/>
      <c r="L126" s="67"/>
    </row>
    <row r="127" spans="1:12">
      <c r="A127" s="96">
        <v>96</v>
      </c>
      <c r="B127" s="89" t="s">
        <v>522</v>
      </c>
      <c r="C127" s="91" t="s">
        <v>523</v>
      </c>
      <c r="D127" s="91" t="s">
        <v>524</v>
      </c>
      <c r="E127" s="89" t="s">
        <v>238</v>
      </c>
      <c r="F127" s="92">
        <v>4.089</v>
      </c>
      <c r="G127" s="88">
        <v>1000</v>
      </c>
      <c r="H127" s="88">
        <v>7488.49</v>
      </c>
      <c r="I127" s="88">
        <f t="shared" si="0"/>
        <v>8488.49</v>
      </c>
      <c r="J127" s="88">
        <f t="shared" si="1"/>
        <v>34709.43561</v>
      </c>
      <c r="K127" s="89"/>
      <c r="L127" s="67"/>
    </row>
    <row r="128" ht="86.4" spans="1:12">
      <c r="A128" s="96">
        <v>97</v>
      </c>
      <c r="B128" s="89" t="s">
        <v>525</v>
      </c>
      <c r="C128" s="91" t="s">
        <v>492</v>
      </c>
      <c r="D128" s="91" t="s">
        <v>526</v>
      </c>
      <c r="E128" s="89" t="s">
        <v>165</v>
      </c>
      <c r="F128" s="92">
        <v>386.291</v>
      </c>
      <c r="G128" s="88">
        <v>201.321</v>
      </c>
      <c r="H128" s="88"/>
      <c r="I128" s="88">
        <f t="shared" si="0"/>
        <v>201.321</v>
      </c>
      <c r="J128" s="88">
        <f t="shared" si="1"/>
        <v>77768.490411</v>
      </c>
      <c r="K128" s="89"/>
      <c r="L128" s="67"/>
    </row>
    <row r="129" ht="28.8" spans="1:12">
      <c r="A129" s="96">
        <v>98</v>
      </c>
      <c r="B129" s="89" t="s">
        <v>527</v>
      </c>
      <c r="C129" s="91" t="s">
        <v>528</v>
      </c>
      <c r="D129" s="91" t="s">
        <v>529</v>
      </c>
      <c r="E129" s="89" t="s">
        <v>331</v>
      </c>
      <c r="F129" s="92">
        <v>68.8</v>
      </c>
      <c r="G129" s="88">
        <v>180</v>
      </c>
      <c r="H129" s="88"/>
      <c r="I129" s="88">
        <f t="shared" si="0"/>
        <v>180</v>
      </c>
      <c r="J129" s="88">
        <f t="shared" si="1"/>
        <v>12384</v>
      </c>
      <c r="K129" s="89"/>
      <c r="L129" s="67"/>
    </row>
    <row r="130" ht="43.2" spans="1:12">
      <c r="A130" s="96">
        <v>99</v>
      </c>
      <c r="B130" s="89" t="s">
        <v>530</v>
      </c>
      <c r="C130" s="91" t="s">
        <v>531</v>
      </c>
      <c r="D130" s="91" t="s">
        <v>532</v>
      </c>
      <c r="E130" s="89" t="s">
        <v>331</v>
      </c>
      <c r="F130" s="92">
        <v>137.6</v>
      </c>
      <c r="G130" s="88">
        <v>639.162</v>
      </c>
      <c r="H130" s="88"/>
      <c r="I130" s="88">
        <f t="shared" si="0"/>
        <v>639.162</v>
      </c>
      <c r="J130" s="88">
        <f t="shared" si="1"/>
        <v>87948.6912</v>
      </c>
      <c r="K130" s="89"/>
      <c r="L130" s="67"/>
    </row>
    <row r="131" spans="1:12">
      <c r="A131" s="97"/>
      <c r="B131" s="89"/>
      <c r="C131" s="90" t="s">
        <v>47</v>
      </c>
      <c r="D131" s="91"/>
      <c r="E131" s="89"/>
      <c r="F131" s="92"/>
      <c r="G131" s="88"/>
      <c r="H131" s="88"/>
      <c r="I131" s="88"/>
      <c r="J131" s="88"/>
      <c r="K131" s="89"/>
      <c r="L131" s="67"/>
    </row>
    <row r="132" spans="1:12">
      <c r="A132" s="97"/>
      <c r="B132" s="89"/>
      <c r="C132" s="90" t="s">
        <v>114</v>
      </c>
      <c r="D132" s="91"/>
      <c r="E132" s="89"/>
      <c r="F132" s="92"/>
      <c r="G132" s="88"/>
      <c r="H132" s="88"/>
      <c r="I132" s="88"/>
      <c r="J132" s="94">
        <f>SUM(J133:J171)</f>
        <v>74301.70842781</v>
      </c>
      <c r="K132" s="89"/>
      <c r="L132" s="67"/>
    </row>
    <row r="133" ht="57.6" spans="1:12">
      <c r="A133" s="96">
        <v>100</v>
      </c>
      <c r="B133" s="89" t="s">
        <v>533</v>
      </c>
      <c r="C133" s="91" t="s">
        <v>534</v>
      </c>
      <c r="D133" s="91" t="s">
        <v>535</v>
      </c>
      <c r="E133" s="89" t="s">
        <v>536</v>
      </c>
      <c r="F133" s="92">
        <v>1</v>
      </c>
      <c r="G133" s="88">
        <v>1464.6505965</v>
      </c>
      <c r="H133" s="88"/>
      <c r="I133" s="88">
        <v>1464.6505965</v>
      </c>
      <c r="J133" s="88">
        <v>1464.6505965</v>
      </c>
      <c r="K133" s="89"/>
      <c r="L133" s="67"/>
    </row>
    <row r="134" ht="57.6" spans="1:12">
      <c r="A134" s="96">
        <v>101</v>
      </c>
      <c r="B134" s="89" t="s">
        <v>537</v>
      </c>
      <c r="C134" s="91" t="s">
        <v>534</v>
      </c>
      <c r="D134" s="91" t="s">
        <v>538</v>
      </c>
      <c r="E134" s="89" t="s">
        <v>536</v>
      </c>
      <c r="F134" s="92">
        <v>1</v>
      </c>
      <c r="G134" s="88">
        <v>567.727524</v>
      </c>
      <c r="H134" s="88"/>
      <c r="I134" s="88">
        <v>567.727524</v>
      </c>
      <c r="J134" s="88">
        <v>567.727524</v>
      </c>
      <c r="K134" s="89"/>
      <c r="L134" s="67"/>
    </row>
    <row r="135" ht="57.6" spans="1:12">
      <c r="A135" s="96">
        <v>102</v>
      </c>
      <c r="B135" s="89" t="s">
        <v>539</v>
      </c>
      <c r="C135" s="91" t="s">
        <v>534</v>
      </c>
      <c r="D135" s="91" t="s">
        <v>540</v>
      </c>
      <c r="E135" s="89" t="s">
        <v>536</v>
      </c>
      <c r="F135" s="92">
        <v>1</v>
      </c>
      <c r="G135" s="88">
        <v>642.4696005</v>
      </c>
      <c r="H135" s="88"/>
      <c r="I135" s="88">
        <v>642.4696005</v>
      </c>
      <c r="J135" s="88">
        <v>642.4696005</v>
      </c>
      <c r="K135" s="89"/>
      <c r="L135" s="67"/>
    </row>
    <row r="136" ht="57.6" spans="1:12">
      <c r="A136" s="96">
        <v>103</v>
      </c>
      <c r="B136" s="89" t="s">
        <v>541</v>
      </c>
      <c r="C136" s="91" t="s">
        <v>534</v>
      </c>
      <c r="D136" s="91" t="s">
        <v>542</v>
      </c>
      <c r="E136" s="89" t="s">
        <v>536</v>
      </c>
      <c r="F136" s="92">
        <v>1</v>
      </c>
      <c r="G136" s="88">
        <v>642.4696005</v>
      </c>
      <c r="H136" s="88"/>
      <c r="I136" s="88">
        <v>642.4696005</v>
      </c>
      <c r="J136" s="88">
        <v>642.4696005</v>
      </c>
      <c r="K136" s="89"/>
      <c r="L136" s="67"/>
    </row>
    <row r="137" ht="57.6" spans="1:12">
      <c r="A137" s="96">
        <v>104</v>
      </c>
      <c r="B137" s="89" t="s">
        <v>543</v>
      </c>
      <c r="C137" s="91" t="s">
        <v>534</v>
      </c>
      <c r="D137" s="91" t="s">
        <v>544</v>
      </c>
      <c r="E137" s="89" t="s">
        <v>536</v>
      </c>
      <c r="F137" s="92">
        <v>1</v>
      </c>
      <c r="G137" s="88">
        <v>941.443958</v>
      </c>
      <c r="H137" s="88"/>
      <c r="I137" s="88">
        <v>941.443958</v>
      </c>
      <c r="J137" s="88">
        <v>941.443958</v>
      </c>
      <c r="K137" s="89"/>
      <c r="L137" s="67"/>
    </row>
    <row r="138" ht="28.8" spans="1:12">
      <c r="A138" s="96">
        <v>105</v>
      </c>
      <c r="B138" s="89" t="s">
        <v>545</v>
      </c>
      <c r="C138" s="91" t="s">
        <v>546</v>
      </c>
      <c r="D138" s="91" t="s">
        <v>547</v>
      </c>
      <c r="E138" s="89" t="s">
        <v>331</v>
      </c>
      <c r="F138" s="92">
        <v>27.98</v>
      </c>
      <c r="G138" s="88">
        <v>43.389255</v>
      </c>
      <c r="H138" s="88"/>
      <c r="I138" s="88">
        <v>43.389255</v>
      </c>
      <c r="J138" s="88">
        <v>1214.0313549</v>
      </c>
      <c r="K138" s="89"/>
      <c r="L138" s="67"/>
    </row>
    <row r="139" ht="86.4" spans="1:12">
      <c r="A139" s="96">
        <v>106</v>
      </c>
      <c r="B139" s="89" t="s">
        <v>548</v>
      </c>
      <c r="C139" s="91" t="s">
        <v>549</v>
      </c>
      <c r="D139" s="91" t="s">
        <v>550</v>
      </c>
      <c r="E139" s="89" t="s">
        <v>551</v>
      </c>
      <c r="F139" s="92">
        <v>20.174</v>
      </c>
      <c r="G139" s="88">
        <v>11.01373</v>
      </c>
      <c r="H139" s="88"/>
      <c r="I139" s="88">
        <v>11.01373</v>
      </c>
      <c r="J139" s="88">
        <v>222.19098902</v>
      </c>
      <c r="K139" s="89"/>
      <c r="L139" s="67"/>
    </row>
    <row r="140" ht="28.8" spans="1:12">
      <c r="A140" s="96">
        <v>107</v>
      </c>
      <c r="B140" s="89" t="s">
        <v>552</v>
      </c>
      <c r="C140" s="91" t="s">
        <v>553</v>
      </c>
      <c r="D140" s="91" t="s">
        <v>554</v>
      </c>
      <c r="E140" s="89" t="s">
        <v>331</v>
      </c>
      <c r="F140" s="92">
        <v>10.78</v>
      </c>
      <c r="G140" s="88">
        <v>29.785483</v>
      </c>
      <c r="H140" s="88"/>
      <c r="I140" s="88">
        <v>29.785483</v>
      </c>
      <c r="J140" s="88">
        <v>321.08750674</v>
      </c>
      <c r="K140" s="89"/>
      <c r="L140" s="67"/>
    </row>
    <row r="141" ht="28.8" spans="1:12">
      <c r="A141" s="96">
        <v>108</v>
      </c>
      <c r="B141" s="89" t="s">
        <v>555</v>
      </c>
      <c r="C141" s="91" t="s">
        <v>553</v>
      </c>
      <c r="D141" s="91" t="s">
        <v>556</v>
      </c>
      <c r="E141" s="89" t="s">
        <v>331</v>
      </c>
      <c r="F141" s="92">
        <v>33.25</v>
      </c>
      <c r="G141" s="88">
        <v>25.5070725</v>
      </c>
      <c r="H141" s="88"/>
      <c r="I141" s="88">
        <v>25.5070725</v>
      </c>
      <c r="J141" s="88">
        <v>848.110160625</v>
      </c>
      <c r="K141" s="89"/>
      <c r="L141" s="67"/>
    </row>
    <row r="142" ht="57.6" spans="1:12">
      <c r="A142" s="96">
        <v>109</v>
      </c>
      <c r="B142" s="89" t="s">
        <v>557</v>
      </c>
      <c r="C142" s="91" t="s">
        <v>553</v>
      </c>
      <c r="D142" s="91" t="s">
        <v>558</v>
      </c>
      <c r="E142" s="89" t="s">
        <v>331</v>
      </c>
      <c r="F142" s="92">
        <v>9.4</v>
      </c>
      <c r="G142" s="88">
        <v>15.7399515</v>
      </c>
      <c r="H142" s="88"/>
      <c r="I142" s="88">
        <v>15.7399515</v>
      </c>
      <c r="J142" s="88">
        <v>147.9555441</v>
      </c>
      <c r="K142" s="89"/>
      <c r="L142" s="67"/>
    </row>
    <row r="143" ht="57.6" spans="1:12">
      <c r="A143" s="96">
        <v>110</v>
      </c>
      <c r="B143" s="89" t="s">
        <v>559</v>
      </c>
      <c r="C143" s="91" t="s">
        <v>553</v>
      </c>
      <c r="D143" s="91" t="s">
        <v>560</v>
      </c>
      <c r="E143" s="89" t="s">
        <v>331</v>
      </c>
      <c r="F143" s="92">
        <v>190.68</v>
      </c>
      <c r="G143" s="88">
        <v>12.635532</v>
      </c>
      <c r="H143" s="88"/>
      <c r="I143" s="88">
        <v>12.635532</v>
      </c>
      <c r="J143" s="88">
        <v>2409.34324176</v>
      </c>
      <c r="K143" s="89"/>
      <c r="L143" s="67"/>
    </row>
    <row r="144" ht="57.6" spans="1:12">
      <c r="A144" s="96">
        <v>111</v>
      </c>
      <c r="B144" s="89" t="s">
        <v>561</v>
      </c>
      <c r="C144" s="91" t="s">
        <v>553</v>
      </c>
      <c r="D144" s="91" t="s">
        <v>562</v>
      </c>
      <c r="E144" s="89" t="s">
        <v>331</v>
      </c>
      <c r="F144" s="92">
        <v>739.99</v>
      </c>
      <c r="G144" s="88">
        <v>9.5</v>
      </c>
      <c r="H144" s="88"/>
      <c r="I144" s="88">
        <v>9.5</v>
      </c>
      <c r="J144" s="88">
        <v>7029.905</v>
      </c>
      <c r="K144" s="89"/>
      <c r="L144" s="67"/>
    </row>
    <row r="145" ht="28.8" spans="1:12">
      <c r="A145" s="96">
        <v>112</v>
      </c>
      <c r="B145" s="89" t="s">
        <v>563</v>
      </c>
      <c r="C145" s="91" t="s">
        <v>553</v>
      </c>
      <c r="D145" s="91" t="s">
        <v>564</v>
      </c>
      <c r="E145" s="89" t="s">
        <v>331</v>
      </c>
      <c r="F145" s="92">
        <v>168.9</v>
      </c>
      <c r="G145" s="88">
        <v>6.7716285</v>
      </c>
      <c r="H145" s="88"/>
      <c r="I145" s="88">
        <v>6.7716285</v>
      </c>
      <c r="J145" s="88">
        <v>1143.72805365</v>
      </c>
      <c r="K145" s="89"/>
      <c r="L145" s="67"/>
    </row>
    <row r="146" ht="72" spans="1:12">
      <c r="A146" s="96">
        <v>113</v>
      </c>
      <c r="B146" s="89" t="s">
        <v>565</v>
      </c>
      <c r="C146" s="91" t="s">
        <v>566</v>
      </c>
      <c r="D146" s="91" t="s">
        <v>567</v>
      </c>
      <c r="E146" s="89" t="s">
        <v>331</v>
      </c>
      <c r="F146" s="92">
        <v>225.63</v>
      </c>
      <c r="G146" s="88">
        <v>107</v>
      </c>
      <c r="H146" s="88"/>
      <c r="I146" s="88">
        <v>107</v>
      </c>
      <c r="J146" s="88">
        <v>24142.41</v>
      </c>
      <c r="K146" s="89"/>
      <c r="L146" s="67"/>
    </row>
    <row r="147" ht="57.6" spans="1:12">
      <c r="A147" s="96">
        <v>114</v>
      </c>
      <c r="B147" s="89" t="s">
        <v>568</v>
      </c>
      <c r="C147" s="91" t="s">
        <v>566</v>
      </c>
      <c r="D147" s="91" t="s">
        <v>569</v>
      </c>
      <c r="E147" s="89" t="s">
        <v>331</v>
      </c>
      <c r="F147" s="92">
        <v>34.08</v>
      </c>
      <c r="G147" s="88">
        <v>38.342304</v>
      </c>
      <c r="H147" s="88"/>
      <c r="I147" s="88">
        <v>38.342304</v>
      </c>
      <c r="J147" s="88">
        <v>1306.70572032</v>
      </c>
      <c r="K147" s="89"/>
      <c r="L147" s="67"/>
    </row>
    <row r="148" ht="57.6" spans="1:12">
      <c r="A148" s="96">
        <v>115</v>
      </c>
      <c r="B148" s="89" t="s">
        <v>570</v>
      </c>
      <c r="C148" s="91" t="s">
        <v>566</v>
      </c>
      <c r="D148" s="91" t="s">
        <v>571</v>
      </c>
      <c r="E148" s="89" t="s">
        <v>331</v>
      </c>
      <c r="F148" s="92">
        <v>4.43</v>
      </c>
      <c r="G148" s="88">
        <v>26.1001195</v>
      </c>
      <c r="H148" s="88"/>
      <c r="I148" s="88">
        <v>26.1001195</v>
      </c>
      <c r="J148" s="88">
        <v>115.623529385</v>
      </c>
      <c r="K148" s="89"/>
      <c r="L148" s="67"/>
    </row>
    <row r="149" ht="57.6" spans="1:12">
      <c r="A149" s="96">
        <v>116</v>
      </c>
      <c r="B149" s="89" t="s">
        <v>572</v>
      </c>
      <c r="C149" s="91" t="s">
        <v>566</v>
      </c>
      <c r="D149" s="91" t="s">
        <v>573</v>
      </c>
      <c r="E149" s="89" t="s">
        <v>331</v>
      </c>
      <c r="F149" s="92">
        <v>28.05</v>
      </c>
      <c r="G149" s="88">
        <v>21.2226105</v>
      </c>
      <c r="H149" s="88"/>
      <c r="I149" s="88">
        <v>21.2226105</v>
      </c>
      <c r="J149" s="88">
        <v>595.294224525</v>
      </c>
      <c r="K149" s="89"/>
      <c r="L149" s="67"/>
    </row>
    <row r="150" ht="57.6" spans="1:12">
      <c r="A150" s="96">
        <v>117</v>
      </c>
      <c r="B150" s="89" t="s">
        <v>574</v>
      </c>
      <c r="C150" s="91" t="s">
        <v>566</v>
      </c>
      <c r="D150" s="91" t="s">
        <v>575</v>
      </c>
      <c r="E150" s="89" t="s">
        <v>331</v>
      </c>
      <c r="F150" s="92">
        <v>195.45</v>
      </c>
      <c r="G150" s="88">
        <v>16.544801</v>
      </c>
      <c r="H150" s="88"/>
      <c r="I150" s="88">
        <v>16.544801</v>
      </c>
      <c r="J150" s="88">
        <v>3233.68135545</v>
      </c>
      <c r="K150" s="89"/>
      <c r="L150" s="67"/>
    </row>
    <row r="151" ht="43.2" spans="1:12">
      <c r="A151" s="96">
        <v>118</v>
      </c>
      <c r="B151" s="89" t="s">
        <v>576</v>
      </c>
      <c r="C151" s="91" t="s">
        <v>577</v>
      </c>
      <c r="D151" s="91" t="s">
        <v>578</v>
      </c>
      <c r="E151" s="89" t="s">
        <v>264</v>
      </c>
      <c r="F151" s="92">
        <v>4</v>
      </c>
      <c r="G151" s="88">
        <v>65.440921</v>
      </c>
      <c r="H151" s="88"/>
      <c r="I151" s="88">
        <v>65.440921</v>
      </c>
      <c r="J151" s="88">
        <v>261.763684</v>
      </c>
      <c r="K151" s="89"/>
      <c r="L151" s="67"/>
    </row>
    <row r="152" ht="28.8" spans="1:12">
      <c r="A152" s="96">
        <v>119</v>
      </c>
      <c r="B152" s="89" t="s">
        <v>579</v>
      </c>
      <c r="C152" s="91" t="s">
        <v>577</v>
      </c>
      <c r="D152" s="91" t="s">
        <v>580</v>
      </c>
      <c r="E152" s="89" t="s">
        <v>264</v>
      </c>
      <c r="F152" s="92">
        <v>4</v>
      </c>
      <c r="G152" s="88">
        <v>65.440921</v>
      </c>
      <c r="H152" s="88"/>
      <c r="I152" s="88">
        <v>65.440921</v>
      </c>
      <c r="J152" s="88">
        <v>261.763684</v>
      </c>
      <c r="K152" s="89"/>
      <c r="L152" s="67"/>
    </row>
    <row r="153" ht="28.8" spans="1:12">
      <c r="A153" s="96">
        <v>120</v>
      </c>
      <c r="B153" s="89" t="s">
        <v>581</v>
      </c>
      <c r="C153" s="91" t="s">
        <v>577</v>
      </c>
      <c r="D153" s="91" t="s">
        <v>582</v>
      </c>
      <c r="E153" s="89" t="s">
        <v>264</v>
      </c>
      <c r="F153" s="92">
        <v>2</v>
      </c>
      <c r="G153" s="88">
        <v>65.440921</v>
      </c>
      <c r="H153" s="88"/>
      <c r="I153" s="88">
        <v>65.440921</v>
      </c>
      <c r="J153" s="88">
        <v>130.881842</v>
      </c>
      <c r="K153" s="89"/>
      <c r="L153" s="67"/>
    </row>
    <row r="154" ht="28.8" spans="1:12">
      <c r="A154" s="96">
        <v>121</v>
      </c>
      <c r="B154" s="89" t="s">
        <v>583</v>
      </c>
      <c r="C154" s="91" t="s">
        <v>584</v>
      </c>
      <c r="D154" s="91" t="s">
        <v>585</v>
      </c>
      <c r="E154" s="89" t="s">
        <v>331</v>
      </c>
      <c r="F154" s="92">
        <v>134.7</v>
      </c>
      <c r="G154" s="88">
        <v>3.134677</v>
      </c>
      <c r="H154" s="88"/>
      <c r="I154" s="88">
        <v>3.134677</v>
      </c>
      <c r="J154" s="88">
        <v>422.2409919</v>
      </c>
      <c r="K154" s="89"/>
      <c r="L154" s="67"/>
    </row>
    <row r="155" ht="28.8" spans="1:12">
      <c r="A155" s="96">
        <v>122</v>
      </c>
      <c r="B155" s="89" t="s">
        <v>586</v>
      </c>
      <c r="C155" s="91" t="s">
        <v>584</v>
      </c>
      <c r="D155" s="91" t="s">
        <v>587</v>
      </c>
      <c r="E155" s="89" t="s">
        <v>331</v>
      </c>
      <c r="F155" s="92">
        <v>2550.6</v>
      </c>
      <c r="G155" s="88">
        <v>2.166437</v>
      </c>
      <c r="H155" s="88"/>
      <c r="I155" s="88">
        <v>2.166437</v>
      </c>
      <c r="J155" s="88">
        <v>5525.7142122</v>
      </c>
      <c r="K155" s="89"/>
      <c r="L155" s="67"/>
    </row>
    <row r="156" ht="28.8" spans="1:12">
      <c r="A156" s="96">
        <v>123</v>
      </c>
      <c r="B156" s="89" t="s">
        <v>588</v>
      </c>
      <c r="C156" s="91" t="s">
        <v>584</v>
      </c>
      <c r="D156" s="91" t="s">
        <v>589</v>
      </c>
      <c r="E156" s="89" t="s">
        <v>331</v>
      </c>
      <c r="F156" s="92">
        <v>279.18</v>
      </c>
      <c r="G156" s="88">
        <v>2.2087975</v>
      </c>
      <c r="H156" s="88"/>
      <c r="I156" s="88">
        <v>2.2087975</v>
      </c>
      <c r="J156" s="88">
        <v>616.65208605</v>
      </c>
      <c r="K156" s="89"/>
      <c r="L156" s="67"/>
    </row>
    <row r="157" ht="43.2" spans="1:12">
      <c r="A157" s="96">
        <v>124</v>
      </c>
      <c r="B157" s="89" t="s">
        <v>590</v>
      </c>
      <c r="C157" s="91" t="s">
        <v>591</v>
      </c>
      <c r="D157" s="91" t="s">
        <v>592</v>
      </c>
      <c r="E157" s="89" t="s">
        <v>264</v>
      </c>
      <c r="F157" s="92">
        <v>38</v>
      </c>
      <c r="G157" s="88">
        <v>4.6899125</v>
      </c>
      <c r="H157" s="88"/>
      <c r="I157" s="88">
        <v>4.6899125</v>
      </c>
      <c r="J157" s="88">
        <v>178.216675</v>
      </c>
      <c r="K157" s="89"/>
      <c r="L157" s="67"/>
    </row>
    <row r="158" ht="28.8" spans="1:12">
      <c r="A158" s="96">
        <v>125</v>
      </c>
      <c r="B158" s="89" t="s">
        <v>593</v>
      </c>
      <c r="C158" s="91" t="s">
        <v>591</v>
      </c>
      <c r="D158" s="91" t="s">
        <v>594</v>
      </c>
      <c r="E158" s="89" t="s">
        <v>264</v>
      </c>
      <c r="F158" s="92">
        <v>96</v>
      </c>
      <c r="G158" s="88">
        <v>4.5688825</v>
      </c>
      <c r="H158" s="88"/>
      <c r="I158" s="88">
        <v>4.5688825</v>
      </c>
      <c r="J158" s="88">
        <v>438.61272</v>
      </c>
      <c r="K158" s="89"/>
      <c r="L158" s="67"/>
    </row>
    <row r="159" spans="1:12">
      <c r="A159" s="96">
        <v>126</v>
      </c>
      <c r="B159" s="89" t="s">
        <v>595</v>
      </c>
      <c r="C159" s="91" t="s">
        <v>596</v>
      </c>
      <c r="D159" s="91" t="s">
        <v>597</v>
      </c>
      <c r="E159" s="89" t="s">
        <v>536</v>
      </c>
      <c r="F159" s="92">
        <v>3</v>
      </c>
      <c r="G159" s="88">
        <v>132.8001675</v>
      </c>
      <c r="H159" s="88"/>
      <c r="I159" s="88">
        <v>132.8001675</v>
      </c>
      <c r="J159" s="88">
        <v>398.4005025</v>
      </c>
      <c r="K159" s="89"/>
      <c r="L159" s="67"/>
    </row>
    <row r="160" ht="43.2" spans="1:12">
      <c r="A160" s="96">
        <v>127</v>
      </c>
      <c r="B160" s="89" t="s">
        <v>598</v>
      </c>
      <c r="C160" s="91" t="s">
        <v>599</v>
      </c>
      <c r="D160" s="91" t="s">
        <v>600</v>
      </c>
      <c r="E160" s="89" t="s">
        <v>502</v>
      </c>
      <c r="F160" s="92">
        <v>72</v>
      </c>
      <c r="G160" s="88">
        <v>180</v>
      </c>
      <c r="H160" s="88"/>
      <c r="I160" s="88">
        <v>180</v>
      </c>
      <c r="J160" s="88">
        <v>12960</v>
      </c>
      <c r="K160" s="89"/>
      <c r="L160" s="67"/>
    </row>
    <row r="161" ht="72" spans="1:12">
      <c r="A161" s="96">
        <v>128</v>
      </c>
      <c r="B161" s="89" t="s">
        <v>601</v>
      </c>
      <c r="C161" s="91" t="s">
        <v>602</v>
      </c>
      <c r="D161" s="91" t="s">
        <v>603</v>
      </c>
      <c r="E161" s="89" t="s">
        <v>502</v>
      </c>
      <c r="F161" s="92">
        <v>2</v>
      </c>
      <c r="G161" s="88">
        <v>66.6451695</v>
      </c>
      <c r="H161" s="88"/>
      <c r="I161" s="88">
        <v>66.6451695</v>
      </c>
      <c r="J161" s="88">
        <v>133.290339</v>
      </c>
      <c r="K161" s="89"/>
      <c r="L161" s="67"/>
    </row>
    <row r="162" ht="28.8" spans="1:12">
      <c r="A162" s="96">
        <v>129</v>
      </c>
      <c r="B162" s="89" t="s">
        <v>604</v>
      </c>
      <c r="C162" s="91" t="s">
        <v>602</v>
      </c>
      <c r="D162" s="91" t="s">
        <v>605</v>
      </c>
      <c r="E162" s="89" t="s">
        <v>502</v>
      </c>
      <c r="F162" s="92">
        <v>4</v>
      </c>
      <c r="G162" s="88">
        <v>85.519798</v>
      </c>
      <c r="H162" s="88"/>
      <c r="I162" s="88">
        <v>85.519798</v>
      </c>
      <c r="J162" s="88">
        <v>342.079192</v>
      </c>
      <c r="K162" s="89"/>
      <c r="L162" s="67"/>
    </row>
    <row r="163" ht="43.2" spans="1:12">
      <c r="A163" s="96">
        <v>130</v>
      </c>
      <c r="B163" s="89" t="s">
        <v>606</v>
      </c>
      <c r="C163" s="91" t="s">
        <v>607</v>
      </c>
      <c r="D163" s="91" t="s">
        <v>608</v>
      </c>
      <c r="E163" s="89" t="s">
        <v>502</v>
      </c>
      <c r="F163" s="92">
        <v>3</v>
      </c>
      <c r="G163" s="88">
        <v>52.2062905</v>
      </c>
      <c r="H163" s="88"/>
      <c r="I163" s="88">
        <v>52.2062905</v>
      </c>
      <c r="J163" s="88">
        <v>156.6188715</v>
      </c>
      <c r="K163" s="89"/>
      <c r="L163" s="67"/>
    </row>
    <row r="164" ht="43.2" spans="1:12">
      <c r="A164" s="96">
        <v>131</v>
      </c>
      <c r="B164" s="89" t="s">
        <v>609</v>
      </c>
      <c r="C164" s="91" t="s">
        <v>607</v>
      </c>
      <c r="D164" s="91" t="s">
        <v>608</v>
      </c>
      <c r="E164" s="89" t="s">
        <v>502</v>
      </c>
      <c r="F164" s="92">
        <v>12</v>
      </c>
      <c r="G164" s="88">
        <v>70.584696</v>
      </c>
      <c r="H164" s="88"/>
      <c r="I164" s="88">
        <v>70.584696</v>
      </c>
      <c r="J164" s="88">
        <v>847.016352</v>
      </c>
      <c r="K164" s="89"/>
      <c r="L164" s="67"/>
    </row>
    <row r="165" ht="28.8" spans="1:12">
      <c r="A165" s="96">
        <v>132</v>
      </c>
      <c r="B165" s="89" t="s">
        <v>610</v>
      </c>
      <c r="C165" s="91" t="s">
        <v>611</v>
      </c>
      <c r="D165" s="91" t="s">
        <v>612</v>
      </c>
      <c r="E165" s="89" t="s">
        <v>264</v>
      </c>
      <c r="F165" s="92">
        <v>7</v>
      </c>
      <c r="G165" s="88">
        <v>13.0772915</v>
      </c>
      <c r="H165" s="88"/>
      <c r="I165" s="88">
        <v>13.0772915</v>
      </c>
      <c r="J165" s="88">
        <v>91.5410405</v>
      </c>
      <c r="K165" s="89"/>
      <c r="L165" s="67"/>
    </row>
    <row r="166" ht="43.2" spans="1:12">
      <c r="A166" s="96">
        <v>133</v>
      </c>
      <c r="B166" s="89" t="s">
        <v>613</v>
      </c>
      <c r="C166" s="91" t="s">
        <v>614</v>
      </c>
      <c r="D166" s="91" t="s">
        <v>615</v>
      </c>
      <c r="E166" s="89" t="s">
        <v>264</v>
      </c>
      <c r="F166" s="92">
        <v>26</v>
      </c>
      <c r="G166" s="88">
        <v>15.261883</v>
      </c>
      <c r="H166" s="88"/>
      <c r="I166" s="88">
        <v>15.261883</v>
      </c>
      <c r="J166" s="88">
        <v>396.808958</v>
      </c>
      <c r="K166" s="89"/>
      <c r="L166" s="67"/>
    </row>
    <row r="167" ht="43.2" spans="1:12">
      <c r="A167" s="96">
        <v>134</v>
      </c>
      <c r="B167" s="89" t="s">
        <v>616</v>
      </c>
      <c r="C167" s="91" t="s">
        <v>614</v>
      </c>
      <c r="D167" s="91" t="s">
        <v>617</v>
      </c>
      <c r="E167" s="89" t="s">
        <v>264</v>
      </c>
      <c r="F167" s="92">
        <v>1</v>
      </c>
      <c r="G167" s="88">
        <v>21.2952285</v>
      </c>
      <c r="H167" s="88"/>
      <c r="I167" s="88">
        <v>21.2952285</v>
      </c>
      <c r="J167" s="88">
        <v>21.2952285</v>
      </c>
      <c r="K167" s="89"/>
      <c r="L167" s="67"/>
    </row>
    <row r="168" ht="43.2" spans="1:12">
      <c r="A168" s="96">
        <v>135</v>
      </c>
      <c r="B168" s="89" t="s">
        <v>618</v>
      </c>
      <c r="C168" s="91" t="s">
        <v>614</v>
      </c>
      <c r="D168" s="91" t="s">
        <v>619</v>
      </c>
      <c r="E168" s="89" t="s">
        <v>264</v>
      </c>
      <c r="F168" s="92">
        <v>4</v>
      </c>
      <c r="G168" s="88">
        <v>27.764282</v>
      </c>
      <c r="H168" s="88"/>
      <c r="I168" s="88">
        <v>27.764282</v>
      </c>
      <c r="J168" s="88">
        <v>111.057128</v>
      </c>
      <c r="K168" s="89"/>
      <c r="L168" s="67"/>
    </row>
    <row r="169" ht="43.2" spans="1:12">
      <c r="A169" s="96">
        <v>136</v>
      </c>
      <c r="B169" s="89" t="s">
        <v>620</v>
      </c>
      <c r="C169" s="91" t="s">
        <v>621</v>
      </c>
      <c r="D169" s="91" t="s">
        <v>622</v>
      </c>
      <c r="E169" s="89" t="s">
        <v>331</v>
      </c>
      <c r="F169" s="92">
        <v>22</v>
      </c>
      <c r="G169" s="88">
        <v>13.19227</v>
      </c>
      <c r="H169" s="88"/>
      <c r="I169" s="88">
        <v>13.19227</v>
      </c>
      <c r="J169" s="88">
        <v>290.22994</v>
      </c>
      <c r="K169" s="89"/>
      <c r="L169" s="67"/>
    </row>
    <row r="170" ht="86.4" spans="1:12">
      <c r="A170" s="96">
        <v>137</v>
      </c>
      <c r="B170" s="89" t="s">
        <v>623</v>
      </c>
      <c r="C170" s="91" t="s">
        <v>624</v>
      </c>
      <c r="D170" s="91" t="s">
        <v>625</v>
      </c>
      <c r="E170" s="89" t="s">
        <v>331</v>
      </c>
      <c r="F170" s="92">
        <v>278.97</v>
      </c>
      <c r="G170" s="88">
        <v>7.455448</v>
      </c>
      <c r="H170" s="88"/>
      <c r="I170" s="88">
        <v>7.455448</v>
      </c>
      <c r="J170" s="88">
        <v>2079.84632856</v>
      </c>
      <c r="K170" s="89"/>
      <c r="L170" s="67"/>
    </row>
    <row r="171" ht="43.2" spans="1:12">
      <c r="A171" s="96">
        <v>138</v>
      </c>
      <c r="B171" s="89" t="s">
        <v>626</v>
      </c>
      <c r="C171" s="91" t="s">
        <v>627</v>
      </c>
      <c r="D171" s="91" t="s">
        <v>628</v>
      </c>
      <c r="E171" s="89" t="s">
        <v>331</v>
      </c>
      <c r="F171" s="92">
        <v>518.99</v>
      </c>
      <c r="G171" s="88">
        <v>3.1770375</v>
      </c>
      <c r="H171" s="88"/>
      <c r="I171" s="88">
        <v>3.1770375</v>
      </c>
      <c r="J171" s="88">
        <v>1648.850692125</v>
      </c>
      <c r="K171" s="89"/>
      <c r="L171" s="67"/>
    </row>
    <row r="172" spans="1:12">
      <c r="A172" s="97"/>
      <c r="B172" s="89"/>
      <c r="C172" s="90" t="s">
        <v>115</v>
      </c>
      <c r="D172" s="91"/>
      <c r="E172" s="89"/>
      <c r="F172" s="92"/>
      <c r="G172" s="88"/>
      <c r="H172" s="88"/>
      <c r="I172" s="88"/>
      <c r="J172" s="94">
        <f>SUM(J173:J209)</f>
        <v>27475.218018</v>
      </c>
      <c r="K172" s="89"/>
      <c r="L172" s="67"/>
    </row>
    <row r="173" spans="1:12">
      <c r="A173" s="96" t="s">
        <v>0</v>
      </c>
      <c r="B173" s="89" t="s">
        <v>0</v>
      </c>
      <c r="C173" s="91" t="s">
        <v>129</v>
      </c>
      <c r="D173" s="91" t="s">
        <v>0</v>
      </c>
      <c r="E173" s="89" t="s">
        <v>0</v>
      </c>
      <c r="F173" s="92"/>
      <c r="G173" s="88"/>
      <c r="H173" s="88"/>
      <c r="I173" s="88"/>
      <c r="J173" s="88"/>
      <c r="K173" s="89"/>
      <c r="L173" s="67"/>
    </row>
    <row r="174" ht="43.2" spans="1:12">
      <c r="A174" s="96">
        <v>139</v>
      </c>
      <c r="B174" s="89" t="s">
        <v>629</v>
      </c>
      <c r="C174" s="91" t="s">
        <v>630</v>
      </c>
      <c r="D174" s="91" t="s">
        <v>631</v>
      </c>
      <c r="E174" s="89" t="s">
        <v>331</v>
      </c>
      <c r="F174" s="92">
        <v>4.5</v>
      </c>
      <c r="G174" s="88">
        <v>84.474</v>
      </c>
      <c r="H174" s="88"/>
      <c r="I174" s="88">
        <v>84.474</v>
      </c>
      <c r="J174" s="88">
        <v>380.133</v>
      </c>
      <c r="K174" s="89"/>
      <c r="L174" s="67"/>
    </row>
    <row r="175" ht="43.2" spans="1:12">
      <c r="A175" s="96">
        <v>140</v>
      </c>
      <c r="B175" s="89" t="s">
        <v>632</v>
      </c>
      <c r="C175" s="91" t="s">
        <v>630</v>
      </c>
      <c r="D175" s="91" t="s">
        <v>633</v>
      </c>
      <c r="E175" s="89" t="s">
        <v>331</v>
      </c>
      <c r="F175" s="92">
        <v>3</v>
      </c>
      <c r="G175" s="88">
        <v>60.12</v>
      </c>
      <c r="H175" s="88"/>
      <c r="I175" s="88">
        <v>60.12</v>
      </c>
      <c r="J175" s="88">
        <v>180.36</v>
      </c>
      <c r="K175" s="89"/>
      <c r="L175" s="67"/>
    </row>
    <row r="176" ht="86.4" spans="1:12">
      <c r="A176" s="96">
        <v>141</v>
      </c>
      <c r="B176" s="89" t="s">
        <v>634</v>
      </c>
      <c r="C176" s="91" t="s">
        <v>635</v>
      </c>
      <c r="D176" s="91" t="s">
        <v>636</v>
      </c>
      <c r="E176" s="89" t="s">
        <v>165</v>
      </c>
      <c r="F176" s="92">
        <v>0.942</v>
      </c>
      <c r="G176" s="88">
        <v>13.05</v>
      </c>
      <c r="H176" s="88"/>
      <c r="I176" s="88">
        <v>13.05</v>
      </c>
      <c r="J176" s="88">
        <v>12.2931</v>
      </c>
      <c r="K176" s="89"/>
      <c r="L176" s="67"/>
    </row>
    <row r="177" ht="72" spans="1:12">
      <c r="A177" s="96">
        <v>142</v>
      </c>
      <c r="B177" s="89" t="s">
        <v>637</v>
      </c>
      <c r="C177" s="91" t="s">
        <v>638</v>
      </c>
      <c r="D177" s="91" t="s">
        <v>639</v>
      </c>
      <c r="E177" s="89" t="s">
        <v>331</v>
      </c>
      <c r="F177" s="92">
        <v>8.02</v>
      </c>
      <c r="G177" s="88">
        <v>71.352</v>
      </c>
      <c r="H177" s="88"/>
      <c r="I177" s="88">
        <v>71.352</v>
      </c>
      <c r="J177" s="88">
        <v>572.24304</v>
      </c>
      <c r="K177" s="89"/>
      <c r="L177" s="67"/>
    </row>
    <row r="178" ht="72" spans="1:12">
      <c r="A178" s="96">
        <v>143</v>
      </c>
      <c r="B178" s="89" t="s">
        <v>640</v>
      </c>
      <c r="C178" s="91" t="s">
        <v>638</v>
      </c>
      <c r="D178" s="91" t="s">
        <v>641</v>
      </c>
      <c r="E178" s="89" t="s">
        <v>331</v>
      </c>
      <c r="F178" s="92">
        <v>0.21</v>
      </c>
      <c r="G178" s="88">
        <v>50.445</v>
      </c>
      <c r="H178" s="88"/>
      <c r="I178" s="88">
        <v>50.445</v>
      </c>
      <c r="J178" s="88">
        <v>10.59345</v>
      </c>
      <c r="K178" s="89"/>
      <c r="L178" s="67"/>
    </row>
    <row r="179" ht="72" spans="1:12">
      <c r="A179" s="96">
        <v>144</v>
      </c>
      <c r="B179" s="89" t="s">
        <v>642</v>
      </c>
      <c r="C179" s="91" t="s">
        <v>638</v>
      </c>
      <c r="D179" s="91" t="s">
        <v>643</v>
      </c>
      <c r="E179" s="89" t="s">
        <v>331</v>
      </c>
      <c r="F179" s="92">
        <v>3.82</v>
      </c>
      <c r="G179" s="88">
        <v>41.436</v>
      </c>
      <c r="H179" s="88"/>
      <c r="I179" s="88">
        <v>41.436</v>
      </c>
      <c r="J179" s="88">
        <v>158.28552</v>
      </c>
      <c r="K179" s="89"/>
      <c r="L179" s="67"/>
    </row>
    <row r="180" ht="72" spans="1:12">
      <c r="A180" s="96">
        <v>145</v>
      </c>
      <c r="B180" s="89" t="s">
        <v>644</v>
      </c>
      <c r="C180" s="91" t="s">
        <v>638</v>
      </c>
      <c r="D180" s="91" t="s">
        <v>645</v>
      </c>
      <c r="E180" s="89" t="s">
        <v>331</v>
      </c>
      <c r="F180" s="92">
        <v>11.59</v>
      </c>
      <c r="G180" s="88">
        <v>36.162</v>
      </c>
      <c r="H180" s="88"/>
      <c r="I180" s="88">
        <v>36.162</v>
      </c>
      <c r="J180" s="88">
        <v>419.11758</v>
      </c>
      <c r="K180" s="89"/>
      <c r="L180" s="67"/>
    </row>
    <row r="181" ht="72" spans="1:12">
      <c r="A181" s="96">
        <v>146</v>
      </c>
      <c r="B181" s="89" t="s">
        <v>646</v>
      </c>
      <c r="C181" s="91" t="s">
        <v>638</v>
      </c>
      <c r="D181" s="91" t="s">
        <v>647</v>
      </c>
      <c r="E181" s="89" t="s">
        <v>331</v>
      </c>
      <c r="F181" s="92">
        <v>5.92</v>
      </c>
      <c r="G181" s="88">
        <v>31.815</v>
      </c>
      <c r="H181" s="88"/>
      <c r="I181" s="88">
        <v>31.815</v>
      </c>
      <c r="J181" s="88">
        <v>188.3448</v>
      </c>
      <c r="K181" s="89"/>
      <c r="L181" s="67"/>
    </row>
    <row r="182" ht="72" spans="1:12">
      <c r="A182" s="96">
        <v>147</v>
      </c>
      <c r="B182" s="89" t="s">
        <v>648</v>
      </c>
      <c r="C182" s="91" t="s">
        <v>638</v>
      </c>
      <c r="D182" s="91" t="s">
        <v>649</v>
      </c>
      <c r="E182" s="89" t="s">
        <v>331</v>
      </c>
      <c r="F182" s="92">
        <v>14.27</v>
      </c>
      <c r="G182" s="88">
        <v>29.07</v>
      </c>
      <c r="H182" s="88"/>
      <c r="I182" s="88">
        <v>29.07</v>
      </c>
      <c r="J182" s="88">
        <v>414.8289</v>
      </c>
      <c r="K182" s="89"/>
      <c r="L182" s="67"/>
    </row>
    <row r="183" ht="86.4" spans="1:12">
      <c r="A183" s="96">
        <v>148</v>
      </c>
      <c r="B183" s="89" t="s">
        <v>650</v>
      </c>
      <c r="C183" s="91" t="s">
        <v>651</v>
      </c>
      <c r="D183" s="91" t="s">
        <v>652</v>
      </c>
      <c r="E183" s="89" t="s">
        <v>551</v>
      </c>
      <c r="F183" s="92">
        <v>3.24</v>
      </c>
      <c r="G183" s="88">
        <v>16.965</v>
      </c>
      <c r="H183" s="88"/>
      <c r="I183" s="88">
        <v>16.965</v>
      </c>
      <c r="J183" s="88">
        <v>54.9666</v>
      </c>
      <c r="K183" s="89"/>
      <c r="L183" s="67"/>
    </row>
    <row r="184" ht="172.8" spans="1:12">
      <c r="A184" s="96">
        <v>149</v>
      </c>
      <c r="B184" s="89" t="s">
        <v>653</v>
      </c>
      <c r="C184" s="91" t="s">
        <v>654</v>
      </c>
      <c r="D184" s="91" t="s">
        <v>655</v>
      </c>
      <c r="E184" s="89" t="s">
        <v>165</v>
      </c>
      <c r="F184" s="92">
        <v>3.24</v>
      </c>
      <c r="G184" s="88">
        <v>2.259</v>
      </c>
      <c r="H184" s="88"/>
      <c r="I184" s="88">
        <v>2.259</v>
      </c>
      <c r="J184" s="88">
        <v>7.31916</v>
      </c>
      <c r="K184" s="89"/>
      <c r="L184" s="67"/>
    </row>
    <row r="185" spans="1:12">
      <c r="A185" s="96">
        <v>150</v>
      </c>
      <c r="B185" s="89" t="s">
        <v>656</v>
      </c>
      <c r="C185" s="91" t="s">
        <v>657</v>
      </c>
      <c r="D185" s="91" t="s">
        <v>658</v>
      </c>
      <c r="E185" s="89" t="s">
        <v>264</v>
      </c>
      <c r="F185" s="92">
        <v>1</v>
      </c>
      <c r="G185" s="88">
        <v>285.624</v>
      </c>
      <c r="H185" s="88"/>
      <c r="I185" s="88">
        <v>285.624</v>
      </c>
      <c r="J185" s="88">
        <v>285.624</v>
      </c>
      <c r="K185" s="89"/>
      <c r="L185" s="67"/>
    </row>
    <row r="186" spans="1:12">
      <c r="A186" s="96">
        <v>151</v>
      </c>
      <c r="B186" s="89" t="s">
        <v>659</v>
      </c>
      <c r="C186" s="91" t="s">
        <v>657</v>
      </c>
      <c r="D186" s="91" t="s">
        <v>660</v>
      </c>
      <c r="E186" s="89" t="s">
        <v>264</v>
      </c>
      <c r="F186" s="92">
        <v>2</v>
      </c>
      <c r="G186" s="88">
        <v>264.861</v>
      </c>
      <c r="H186" s="88"/>
      <c r="I186" s="88">
        <v>264.861</v>
      </c>
      <c r="J186" s="88">
        <v>529.722</v>
      </c>
      <c r="K186" s="89"/>
      <c r="L186" s="67"/>
    </row>
    <row r="187" spans="1:12">
      <c r="A187" s="96">
        <v>152</v>
      </c>
      <c r="B187" s="89" t="s">
        <v>661</v>
      </c>
      <c r="C187" s="91" t="s">
        <v>657</v>
      </c>
      <c r="D187" s="91" t="s">
        <v>662</v>
      </c>
      <c r="E187" s="89" t="s">
        <v>264</v>
      </c>
      <c r="F187" s="92">
        <v>1</v>
      </c>
      <c r="G187" s="88">
        <v>169.371</v>
      </c>
      <c r="H187" s="88"/>
      <c r="I187" s="88">
        <v>169.371</v>
      </c>
      <c r="J187" s="88">
        <v>169.371</v>
      </c>
      <c r="K187" s="89"/>
      <c r="L187" s="67"/>
    </row>
    <row r="188" ht="28.8" spans="1:12">
      <c r="A188" s="96">
        <v>153</v>
      </c>
      <c r="B188" s="89" t="s">
        <v>663</v>
      </c>
      <c r="C188" s="91" t="s">
        <v>657</v>
      </c>
      <c r="D188" s="91" t="s">
        <v>664</v>
      </c>
      <c r="E188" s="89" t="s">
        <v>264</v>
      </c>
      <c r="F188" s="92">
        <v>1</v>
      </c>
      <c r="G188" s="88">
        <v>65.241</v>
      </c>
      <c r="H188" s="88"/>
      <c r="I188" s="88">
        <v>65.241</v>
      </c>
      <c r="J188" s="88">
        <v>65.241</v>
      </c>
      <c r="K188" s="89"/>
      <c r="L188" s="67"/>
    </row>
    <row r="189" ht="28.8" spans="1:12">
      <c r="A189" s="96">
        <v>154</v>
      </c>
      <c r="B189" s="89" t="s">
        <v>665</v>
      </c>
      <c r="C189" s="91" t="s">
        <v>666</v>
      </c>
      <c r="D189" s="91" t="s">
        <v>667</v>
      </c>
      <c r="E189" s="89" t="s">
        <v>668</v>
      </c>
      <c r="F189" s="92">
        <v>1</v>
      </c>
      <c r="G189" s="88">
        <v>374.067</v>
      </c>
      <c r="H189" s="88"/>
      <c r="I189" s="88">
        <v>374.067</v>
      </c>
      <c r="J189" s="88">
        <v>374.067</v>
      </c>
      <c r="K189" s="89"/>
      <c r="L189" s="67"/>
    </row>
    <row r="190" ht="28.8" spans="1:12">
      <c r="A190" s="96">
        <v>155</v>
      </c>
      <c r="B190" s="89" t="s">
        <v>669</v>
      </c>
      <c r="C190" s="91" t="s">
        <v>670</v>
      </c>
      <c r="D190" s="91" t="s">
        <v>671</v>
      </c>
      <c r="E190" s="89" t="s">
        <v>672</v>
      </c>
      <c r="F190" s="92">
        <v>2</v>
      </c>
      <c r="G190" s="88">
        <v>580.095</v>
      </c>
      <c r="H190" s="88"/>
      <c r="I190" s="88">
        <v>580.095</v>
      </c>
      <c r="J190" s="88">
        <v>1160.19</v>
      </c>
      <c r="K190" s="89"/>
      <c r="L190" s="67"/>
    </row>
    <row r="191" ht="43.2" spans="1:12">
      <c r="A191" s="96">
        <v>156</v>
      </c>
      <c r="B191" s="89" t="s">
        <v>673</v>
      </c>
      <c r="C191" s="91" t="s">
        <v>674</v>
      </c>
      <c r="D191" s="91" t="s">
        <v>675</v>
      </c>
      <c r="E191" s="89" t="s">
        <v>672</v>
      </c>
      <c r="F191" s="92">
        <v>2</v>
      </c>
      <c r="G191" s="88">
        <v>871.497</v>
      </c>
      <c r="H191" s="88"/>
      <c r="I191" s="88">
        <v>871.497</v>
      </c>
      <c r="J191" s="88">
        <v>1742.994</v>
      </c>
      <c r="K191" s="89"/>
      <c r="L191" s="67"/>
    </row>
    <row r="192" ht="28.8" spans="1:12">
      <c r="A192" s="96">
        <v>157</v>
      </c>
      <c r="B192" s="89" t="s">
        <v>676</v>
      </c>
      <c r="C192" s="91" t="s">
        <v>677</v>
      </c>
      <c r="D192" s="91" t="s">
        <v>678</v>
      </c>
      <c r="E192" s="89" t="s">
        <v>672</v>
      </c>
      <c r="F192" s="92">
        <v>4</v>
      </c>
      <c r="G192" s="88">
        <v>1097.622</v>
      </c>
      <c r="H192" s="88"/>
      <c r="I192" s="88">
        <v>1097.622</v>
      </c>
      <c r="J192" s="88">
        <v>4390.488</v>
      </c>
      <c r="K192" s="89"/>
      <c r="L192" s="67"/>
    </row>
    <row r="193" spans="1:12">
      <c r="A193" s="96"/>
      <c r="B193" s="89" t="s">
        <v>0</v>
      </c>
      <c r="C193" s="91" t="s">
        <v>128</v>
      </c>
      <c r="D193" s="91" t="s">
        <v>0</v>
      </c>
      <c r="E193" s="89" t="s">
        <v>0</v>
      </c>
      <c r="F193" s="92"/>
      <c r="G193" s="88"/>
      <c r="H193" s="88"/>
      <c r="I193" s="88"/>
      <c r="J193" s="88"/>
      <c r="K193" s="89"/>
      <c r="L193" s="67"/>
    </row>
    <row r="194" ht="57.6" spans="1:12">
      <c r="A194" s="96">
        <v>158</v>
      </c>
      <c r="B194" s="89" t="s">
        <v>679</v>
      </c>
      <c r="C194" s="91" t="s">
        <v>638</v>
      </c>
      <c r="D194" s="91" t="s">
        <v>680</v>
      </c>
      <c r="E194" s="89" t="s">
        <v>331</v>
      </c>
      <c r="F194" s="92">
        <v>17.42</v>
      </c>
      <c r="G194" s="88">
        <v>33.867</v>
      </c>
      <c r="H194" s="88"/>
      <c r="I194" s="88">
        <v>33.867</v>
      </c>
      <c r="J194" s="88">
        <v>589.96314</v>
      </c>
      <c r="K194" s="89"/>
      <c r="L194" s="67"/>
    </row>
    <row r="195" ht="57.6" spans="1:12">
      <c r="A195" s="96">
        <v>159</v>
      </c>
      <c r="B195" s="89" t="s">
        <v>681</v>
      </c>
      <c r="C195" s="91" t="s">
        <v>638</v>
      </c>
      <c r="D195" s="91" t="s">
        <v>682</v>
      </c>
      <c r="E195" s="89" t="s">
        <v>331</v>
      </c>
      <c r="F195" s="92">
        <v>6.43</v>
      </c>
      <c r="G195" s="88">
        <v>17.667</v>
      </c>
      <c r="H195" s="88"/>
      <c r="I195" s="88">
        <v>17.667</v>
      </c>
      <c r="J195" s="88">
        <v>113.59881</v>
      </c>
      <c r="K195" s="89"/>
      <c r="L195" s="67"/>
    </row>
    <row r="196" ht="57.6" spans="1:12">
      <c r="A196" s="96">
        <v>160</v>
      </c>
      <c r="B196" s="89" t="s">
        <v>683</v>
      </c>
      <c r="C196" s="91" t="s">
        <v>638</v>
      </c>
      <c r="D196" s="91" t="s">
        <v>684</v>
      </c>
      <c r="E196" s="89" t="s">
        <v>331</v>
      </c>
      <c r="F196" s="92">
        <v>24.28</v>
      </c>
      <c r="G196" s="88">
        <v>55.35</v>
      </c>
      <c r="H196" s="88"/>
      <c r="I196" s="88">
        <v>55.35</v>
      </c>
      <c r="J196" s="88">
        <v>1343.898</v>
      </c>
      <c r="K196" s="89"/>
      <c r="L196" s="67"/>
    </row>
    <row r="197" ht="28.8" spans="1:12">
      <c r="A197" s="96">
        <v>161</v>
      </c>
      <c r="B197" s="89" t="s">
        <v>685</v>
      </c>
      <c r="C197" s="91" t="s">
        <v>686</v>
      </c>
      <c r="D197" s="91" t="s">
        <v>687</v>
      </c>
      <c r="E197" s="89" t="s">
        <v>688</v>
      </c>
      <c r="F197" s="92">
        <v>2</v>
      </c>
      <c r="G197" s="88">
        <v>38.475</v>
      </c>
      <c r="H197" s="88"/>
      <c r="I197" s="88">
        <v>38.475</v>
      </c>
      <c r="J197" s="88">
        <v>76.95</v>
      </c>
      <c r="K197" s="89"/>
      <c r="L197" s="67"/>
    </row>
    <row r="198" ht="57.6" spans="1:12">
      <c r="A198" s="96">
        <v>162</v>
      </c>
      <c r="B198" s="89" t="s">
        <v>689</v>
      </c>
      <c r="C198" s="91" t="s">
        <v>638</v>
      </c>
      <c r="D198" s="91" t="s">
        <v>690</v>
      </c>
      <c r="E198" s="89" t="s">
        <v>331</v>
      </c>
      <c r="F198" s="92">
        <v>115.22</v>
      </c>
      <c r="G198" s="88">
        <v>46.548</v>
      </c>
      <c r="H198" s="88"/>
      <c r="I198" s="88">
        <v>46.548</v>
      </c>
      <c r="J198" s="88">
        <v>5363.26056</v>
      </c>
      <c r="K198" s="89"/>
      <c r="L198" s="67"/>
    </row>
    <row r="199" ht="28.8" spans="1:12">
      <c r="A199" s="96">
        <v>163</v>
      </c>
      <c r="B199" s="89" t="s">
        <v>691</v>
      </c>
      <c r="C199" s="91" t="s">
        <v>686</v>
      </c>
      <c r="D199" s="91" t="s">
        <v>692</v>
      </c>
      <c r="E199" s="89" t="s">
        <v>688</v>
      </c>
      <c r="F199" s="92">
        <v>10</v>
      </c>
      <c r="G199" s="88">
        <v>78.138</v>
      </c>
      <c r="H199" s="88"/>
      <c r="I199" s="88">
        <v>78.138</v>
      </c>
      <c r="J199" s="88">
        <v>781.38</v>
      </c>
      <c r="K199" s="89"/>
      <c r="L199" s="67"/>
    </row>
    <row r="200" spans="1:12">
      <c r="A200" s="96" t="s">
        <v>0</v>
      </c>
      <c r="B200" s="89" t="s">
        <v>0</v>
      </c>
      <c r="C200" s="91" t="s">
        <v>693</v>
      </c>
      <c r="D200" s="91" t="s">
        <v>0</v>
      </c>
      <c r="E200" s="89" t="s">
        <v>0</v>
      </c>
      <c r="F200" s="92"/>
      <c r="G200" s="88"/>
      <c r="H200" s="88"/>
      <c r="I200" s="88"/>
      <c r="J200" s="88"/>
      <c r="K200" s="89"/>
      <c r="L200" s="67"/>
    </row>
    <row r="201" ht="28.8" spans="1:12">
      <c r="A201" s="96">
        <v>164</v>
      </c>
      <c r="B201" s="89" t="s">
        <v>694</v>
      </c>
      <c r="C201" s="91" t="s">
        <v>638</v>
      </c>
      <c r="D201" s="91" t="s">
        <v>695</v>
      </c>
      <c r="E201" s="89" t="s">
        <v>331</v>
      </c>
      <c r="F201" s="92">
        <v>12</v>
      </c>
      <c r="G201" s="88">
        <v>28.971</v>
      </c>
      <c r="H201" s="88"/>
      <c r="I201" s="88">
        <v>28.971</v>
      </c>
      <c r="J201" s="88">
        <v>347.652</v>
      </c>
      <c r="K201" s="89"/>
      <c r="L201" s="67"/>
    </row>
    <row r="202" ht="28.8" spans="1:12">
      <c r="A202" s="96">
        <v>165</v>
      </c>
      <c r="B202" s="89" t="s">
        <v>696</v>
      </c>
      <c r="C202" s="91" t="s">
        <v>638</v>
      </c>
      <c r="D202" s="91" t="s">
        <v>697</v>
      </c>
      <c r="E202" s="89" t="s">
        <v>331</v>
      </c>
      <c r="F202" s="92">
        <v>24.2</v>
      </c>
      <c r="G202" s="88">
        <v>60.732</v>
      </c>
      <c r="H202" s="88"/>
      <c r="I202" s="88">
        <v>60.732</v>
      </c>
      <c r="J202" s="88">
        <v>1469.7144</v>
      </c>
      <c r="K202" s="89"/>
      <c r="L202" s="67"/>
    </row>
    <row r="203" ht="28.8" spans="1:12">
      <c r="A203" s="96">
        <v>166</v>
      </c>
      <c r="B203" s="89" t="s">
        <v>698</v>
      </c>
      <c r="C203" s="91" t="s">
        <v>686</v>
      </c>
      <c r="D203" s="91" t="s">
        <v>687</v>
      </c>
      <c r="E203" s="89" t="s">
        <v>688</v>
      </c>
      <c r="F203" s="92">
        <v>4</v>
      </c>
      <c r="G203" s="88">
        <v>38.475</v>
      </c>
      <c r="H203" s="88"/>
      <c r="I203" s="88">
        <v>38.475</v>
      </c>
      <c r="J203" s="88">
        <v>153.9</v>
      </c>
      <c r="K203" s="89"/>
      <c r="L203" s="67"/>
    </row>
    <row r="204" spans="1:12">
      <c r="A204" s="96" t="s">
        <v>0</v>
      </c>
      <c r="B204" s="89" t="s">
        <v>0</v>
      </c>
      <c r="C204" s="91" t="s">
        <v>699</v>
      </c>
      <c r="D204" s="91" t="s">
        <v>0</v>
      </c>
      <c r="E204" s="89" t="s">
        <v>0</v>
      </c>
      <c r="F204" s="92"/>
      <c r="G204" s="88"/>
      <c r="H204" s="88"/>
      <c r="I204" s="88"/>
      <c r="J204" s="88"/>
      <c r="K204" s="89"/>
      <c r="L204" s="67"/>
    </row>
    <row r="205" ht="28.8" spans="1:12">
      <c r="A205" s="96">
        <v>167</v>
      </c>
      <c r="B205" s="89" t="s">
        <v>700</v>
      </c>
      <c r="C205" s="91" t="s">
        <v>701</v>
      </c>
      <c r="D205" s="91" t="s">
        <v>702</v>
      </c>
      <c r="E205" s="89" t="s">
        <v>331</v>
      </c>
      <c r="F205" s="92">
        <v>5.4</v>
      </c>
      <c r="G205" s="88">
        <v>70.038</v>
      </c>
      <c r="H205" s="88"/>
      <c r="I205" s="88">
        <v>70.038</v>
      </c>
      <c r="J205" s="88">
        <v>378.2052</v>
      </c>
      <c r="K205" s="89"/>
      <c r="L205" s="67"/>
    </row>
    <row r="206" ht="28.8" spans="1:12">
      <c r="A206" s="96">
        <v>168</v>
      </c>
      <c r="B206" s="89" t="s">
        <v>703</v>
      </c>
      <c r="C206" s="91" t="s">
        <v>701</v>
      </c>
      <c r="D206" s="91" t="s">
        <v>704</v>
      </c>
      <c r="E206" s="89" t="s">
        <v>331</v>
      </c>
      <c r="F206" s="92">
        <v>16.7</v>
      </c>
      <c r="G206" s="88">
        <v>70.038</v>
      </c>
      <c r="H206" s="88"/>
      <c r="I206" s="88">
        <v>70.038</v>
      </c>
      <c r="J206" s="88">
        <v>1169.6346</v>
      </c>
      <c r="K206" s="89"/>
      <c r="L206" s="67"/>
    </row>
    <row r="207" ht="144" spans="1:12">
      <c r="A207" s="96">
        <v>169</v>
      </c>
      <c r="B207" s="89" t="s">
        <v>705</v>
      </c>
      <c r="C207" s="91" t="s">
        <v>635</v>
      </c>
      <c r="D207" s="91" t="s">
        <v>706</v>
      </c>
      <c r="E207" s="89" t="s">
        <v>165</v>
      </c>
      <c r="F207" s="92">
        <v>2.159</v>
      </c>
      <c r="G207" s="88">
        <v>21.762</v>
      </c>
      <c r="H207" s="88"/>
      <c r="I207" s="88">
        <v>21.762</v>
      </c>
      <c r="J207" s="88">
        <v>46.984158</v>
      </c>
      <c r="K207" s="89"/>
      <c r="L207" s="67"/>
    </row>
    <row r="208" ht="57.6" spans="1:12">
      <c r="A208" s="96">
        <v>170</v>
      </c>
      <c r="B208" s="89" t="s">
        <v>707</v>
      </c>
      <c r="C208" s="91" t="s">
        <v>708</v>
      </c>
      <c r="D208" s="91" t="s">
        <v>709</v>
      </c>
      <c r="E208" s="89" t="s">
        <v>502</v>
      </c>
      <c r="F208" s="92">
        <v>5</v>
      </c>
      <c r="G208" s="88">
        <v>845.721</v>
      </c>
      <c r="H208" s="88"/>
      <c r="I208" s="88">
        <v>845.721</v>
      </c>
      <c r="J208" s="88">
        <v>4228.605</v>
      </c>
      <c r="K208" s="89"/>
      <c r="L208" s="67"/>
    </row>
    <row r="209" spans="1:12">
      <c r="A209" s="96">
        <v>171</v>
      </c>
      <c r="B209" s="89" t="s">
        <v>710</v>
      </c>
      <c r="C209" s="91" t="s">
        <v>657</v>
      </c>
      <c r="D209" s="91" t="s">
        <v>711</v>
      </c>
      <c r="E209" s="89" t="s">
        <v>264</v>
      </c>
      <c r="F209" s="92">
        <v>5</v>
      </c>
      <c r="G209" s="88">
        <v>59.058</v>
      </c>
      <c r="H209" s="88"/>
      <c r="I209" s="88">
        <v>59.058</v>
      </c>
      <c r="J209" s="88">
        <v>295.29</v>
      </c>
      <c r="K209" s="89"/>
      <c r="L209" s="67"/>
    </row>
    <row r="210" spans="1:12">
      <c r="A210" s="97"/>
      <c r="B210" s="89"/>
      <c r="C210" s="90" t="s">
        <v>116</v>
      </c>
      <c r="D210" s="91"/>
      <c r="E210" s="89"/>
      <c r="F210" s="92"/>
      <c r="G210" s="88"/>
      <c r="H210" s="88"/>
      <c r="I210" s="88"/>
      <c r="J210" s="94">
        <f>SUM(J211:J214)</f>
        <v>4705.95726</v>
      </c>
      <c r="K210" s="89"/>
      <c r="L210" s="67"/>
    </row>
    <row r="211" ht="72" spans="1:12">
      <c r="A211" s="96">
        <v>172</v>
      </c>
      <c r="B211" s="89" t="s">
        <v>712</v>
      </c>
      <c r="C211" s="91" t="s">
        <v>713</v>
      </c>
      <c r="D211" s="91" t="s">
        <v>714</v>
      </c>
      <c r="E211" s="89" t="s">
        <v>165</v>
      </c>
      <c r="F211" s="92">
        <v>2.57</v>
      </c>
      <c r="G211" s="88">
        <v>162.918</v>
      </c>
      <c r="H211" s="88"/>
      <c r="I211" s="88">
        <v>162.918</v>
      </c>
      <c r="J211" s="88">
        <v>418.69926</v>
      </c>
      <c r="K211" s="89"/>
      <c r="L211" s="67"/>
    </row>
    <row r="212" ht="28.8" spans="1:12">
      <c r="A212" s="96">
        <v>173</v>
      </c>
      <c r="B212" s="89" t="s">
        <v>715</v>
      </c>
      <c r="C212" s="91" t="s">
        <v>716</v>
      </c>
      <c r="D212" s="91" t="s">
        <v>717</v>
      </c>
      <c r="E212" s="89" t="s">
        <v>264</v>
      </c>
      <c r="F212" s="92">
        <v>1</v>
      </c>
      <c r="G212" s="88">
        <v>255.411</v>
      </c>
      <c r="H212" s="88"/>
      <c r="I212" s="88">
        <v>255.411</v>
      </c>
      <c r="J212" s="88">
        <v>255.411</v>
      </c>
      <c r="K212" s="89"/>
      <c r="L212" s="67"/>
    </row>
    <row r="213" ht="201.6" spans="1:12">
      <c r="A213" s="96">
        <v>174</v>
      </c>
      <c r="B213" s="89" t="s">
        <v>718</v>
      </c>
      <c r="C213" s="91" t="s">
        <v>719</v>
      </c>
      <c r="D213" s="91" t="s">
        <v>720</v>
      </c>
      <c r="E213" s="89" t="s">
        <v>536</v>
      </c>
      <c r="F213" s="92">
        <v>1</v>
      </c>
      <c r="G213" s="88">
        <v>3103.263</v>
      </c>
      <c r="H213" s="88"/>
      <c r="I213" s="88">
        <v>3103.263</v>
      </c>
      <c r="J213" s="88">
        <v>3103.263</v>
      </c>
      <c r="K213" s="89"/>
      <c r="L213" s="67"/>
    </row>
    <row r="214" ht="86.4" spans="1:12">
      <c r="A214" s="96">
        <v>175</v>
      </c>
      <c r="B214" s="89" t="s">
        <v>721</v>
      </c>
      <c r="C214" s="91" t="s">
        <v>596</v>
      </c>
      <c r="D214" s="91" t="s">
        <v>722</v>
      </c>
      <c r="E214" s="89" t="s">
        <v>536</v>
      </c>
      <c r="F214" s="92">
        <v>2</v>
      </c>
      <c r="G214" s="88">
        <v>464.292</v>
      </c>
      <c r="H214" s="88"/>
      <c r="I214" s="88">
        <v>464.292</v>
      </c>
      <c r="J214" s="88">
        <v>928.584</v>
      </c>
      <c r="K214" s="89"/>
      <c r="L214" s="67"/>
    </row>
    <row r="215" spans="1:12">
      <c r="A215" s="98"/>
      <c r="B215" s="89"/>
      <c r="C215" s="90" t="s">
        <v>117</v>
      </c>
      <c r="D215" s="91"/>
      <c r="E215" s="89"/>
      <c r="F215" s="92"/>
      <c r="G215" s="88"/>
      <c r="H215" s="88"/>
      <c r="I215" s="88"/>
      <c r="J215" s="94">
        <f>SUM(J216:J219)</f>
        <v>3352.68945</v>
      </c>
      <c r="K215" s="89"/>
      <c r="L215" s="67"/>
    </row>
    <row r="216" ht="28.8" spans="1:12">
      <c r="A216" s="96">
        <v>176</v>
      </c>
      <c r="B216" s="89" t="s">
        <v>723</v>
      </c>
      <c r="C216" s="91" t="s">
        <v>553</v>
      </c>
      <c r="D216" s="91" t="s">
        <v>554</v>
      </c>
      <c r="E216" s="89" t="s">
        <v>331</v>
      </c>
      <c r="F216" s="92">
        <v>32.01</v>
      </c>
      <c r="G216" s="88">
        <v>39.357</v>
      </c>
      <c r="H216" s="88"/>
      <c r="I216" s="88">
        <v>39.357</v>
      </c>
      <c r="J216" s="88">
        <v>1259.81757</v>
      </c>
      <c r="K216" s="89"/>
      <c r="L216" s="67"/>
    </row>
    <row r="217" ht="57.6" spans="1:12">
      <c r="A217" s="96">
        <v>177</v>
      </c>
      <c r="B217" s="89" t="s">
        <v>724</v>
      </c>
      <c r="C217" s="91" t="s">
        <v>553</v>
      </c>
      <c r="D217" s="91" t="s">
        <v>725</v>
      </c>
      <c r="E217" s="89" t="s">
        <v>331</v>
      </c>
      <c r="F217" s="92">
        <v>63.88</v>
      </c>
      <c r="G217" s="88">
        <v>10.251</v>
      </c>
      <c r="H217" s="88"/>
      <c r="I217" s="88">
        <v>10.251</v>
      </c>
      <c r="J217" s="88">
        <v>654.83388</v>
      </c>
      <c r="K217" s="89"/>
      <c r="L217" s="67"/>
    </row>
    <row r="218" ht="28.8" spans="1:12">
      <c r="A218" s="96">
        <v>178</v>
      </c>
      <c r="B218" s="89" t="s">
        <v>726</v>
      </c>
      <c r="C218" s="91" t="s">
        <v>727</v>
      </c>
      <c r="D218" s="91" t="s">
        <v>728</v>
      </c>
      <c r="E218" s="89" t="s">
        <v>264</v>
      </c>
      <c r="F218" s="92">
        <v>1</v>
      </c>
      <c r="G218" s="88">
        <v>463.5</v>
      </c>
      <c r="H218" s="88"/>
      <c r="I218" s="88">
        <v>463.5</v>
      </c>
      <c r="J218" s="88">
        <v>463.5</v>
      </c>
      <c r="K218" s="89"/>
      <c r="L218" s="67"/>
    </row>
    <row r="219" ht="57.6" spans="1:12">
      <c r="A219" s="96">
        <v>179</v>
      </c>
      <c r="B219" s="89" t="s">
        <v>729</v>
      </c>
      <c r="C219" s="91" t="s">
        <v>730</v>
      </c>
      <c r="D219" s="91" t="s">
        <v>731</v>
      </c>
      <c r="E219" s="89" t="s">
        <v>264</v>
      </c>
      <c r="F219" s="92">
        <v>3</v>
      </c>
      <c r="G219" s="88">
        <v>324.846</v>
      </c>
      <c r="H219" s="88"/>
      <c r="I219" s="88">
        <v>324.846</v>
      </c>
      <c r="J219" s="88">
        <v>974.538</v>
      </c>
      <c r="K219" s="89"/>
      <c r="L219" s="67"/>
    </row>
    <row r="220" spans="1:12">
      <c r="A220" s="97"/>
      <c r="B220" s="89"/>
      <c r="C220" s="90" t="s">
        <v>34</v>
      </c>
      <c r="D220" s="91"/>
      <c r="E220" s="89"/>
      <c r="F220" s="92"/>
      <c r="G220" s="88"/>
      <c r="H220" s="88"/>
      <c r="I220" s="88"/>
      <c r="J220" s="88"/>
      <c r="K220" s="89"/>
      <c r="L220" s="67"/>
    </row>
    <row r="221" spans="1:12">
      <c r="A221" s="97"/>
      <c r="B221" s="89"/>
      <c r="C221" s="90" t="s">
        <v>51</v>
      </c>
      <c r="D221" s="91"/>
      <c r="E221" s="89"/>
      <c r="F221" s="92"/>
      <c r="G221" s="88"/>
      <c r="H221" s="88"/>
      <c r="I221" s="88"/>
      <c r="J221" s="88"/>
      <c r="K221" s="89"/>
      <c r="L221" s="67"/>
    </row>
    <row r="222" spans="1:12">
      <c r="A222" s="97"/>
      <c r="B222" s="89"/>
      <c r="C222" s="90" t="s">
        <v>120</v>
      </c>
      <c r="D222" s="91"/>
      <c r="E222" s="89"/>
      <c r="F222" s="92"/>
      <c r="G222" s="88"/>
      <c r="H222" s="88"/>
      <c r="I222" s="88"/>
      <c r="J222" s="94">
        <f>SUM(J223:J244)</f>
        <v>188483.73824</v>
      </c>
      <c r="K222" s="89"/>
      <c r="L222" s="67"/>
    </row>
    <row r="223" ht="57.6" spans="1:12">
      <c r="A223" s="96">
        <v>180</v>
      </c>
      <c r="B223" s="89" t="s">
        <v>732</v>
      </c>
      <c r="C223" s="91" t="s">
        <v>171</v>
      </c>
      <c r="D223" s="91" t="s">
        <v>733</v>
      </c>
      <c r="E223" s="89" t="s">
        <v>169</v>
      </c>
      <c r="F223" s="92">
        <v>152.1</v>
      </c>
      <c r="G223" s="88">
        <v>7</v>
      </c>
      <c r="H223" s="88"/>
      <c r="I223" s="88">
        <v>7</v>
      </c>
      <c r="J223" s="88">
        <v>1064.7</v>
      </c>
      <c r="K223" s="89"/>
      <c r="L223" s="67"/>
    </row>
    <row r="224" ht="28.8" spans="1:12">
      <c r="A224" s="96">
        <v>181</v>
      </c>
      <c r="B224" s="89" t="s">
        <v>734</v>
      </c>
      <c r="C224" s="91" t="s">
        <v>167</v>
      </c>
      <c r="D224" s="91" t="s">
        <v>735</v>
      </c>
      <c r="E224" s="89" t="s">
        <v>169</v>
      </c>
      <c r="F224" s="92">
        <v>114.66</v>
      </c>
      <c r="G224" s="88">
        <v>8</v>
      </c>
      <c r="H224" s="88"/>
      <c r="I224" s="88">
        <v>8</v>
      </c>
      <c r="J224" s="88">
        <v>917.28</v>
      </c>
      <c r="K224" s="89"/>
      <c r="L224" s="67"/>
    </row>
    <row r="225" ht="57.6" spans="1:12">
      <c r="A225" s="96">
        <v>182</v>
      </c>
      <c r="B225" s="89" t="s">
        <v>736</v>
      </c>
      <c r="C225" s="91" t="s">
        <v>173</v>
      </c>
      <c r="D225" s="91" t="s">
        <v>737</v>
      </c>
      <c r="E225" s="89" t="s">
        <v>169</v>
      </c>
      <c r="F225" s="92">
        <v>213.765</v>
      </c>
      <c r="G225" s="88">
        <v>10</v>
      </c>
      <c r="H225" s="88"/>
      <c r="I225" s="88">
        <v>10</v>
      </c>
      <c r="J225" s="88">
        <v>2137.65</v>
      </c>
      <c r="K225" s="89"/>
      <c r="L225" s="67"/>
    </row>
    <row r="226" ht="28.8" spans="1:12">
      <c r="A226" s="96">
        <v>183</v>
      </c>
      <c r="B226" s="89" t="s">
        <v>738</v>
      </c>
      <c r="C226" s="91" t="s">
        <v>177</v>
      </c>
      <c r="D226" s="91" t="s">
        <v>739</v>
      </c>
      <c r="E226" s="89" t="s">
        <v>169</v>
      </c>
      <c r="F226" s="92">
        <v>52.995</v>
      </c>
      <c r="G226" s="88">
        <v>53.5</v>
      </c>
      <c r="H226" s="88"/>
      <c r="I226" s="88">
        <v>53.5</v>
      </c>
      <c r="J226" s="88">
        <v>2835.2325</v>
      </c>
      <c r="K226" s="89"/>
      <c r="L226" s="67"/>
    </row>
    <row r="227" ht="100.8" spans="1:12">
      <c r="A227" s="96">
        <v>184</v>
      </c>
      <c r="B227" s="89" t="s">
        <v>740</v>
      </c>
      <c r="C227" s="91" t="s">
        <v>196</v>
      </c>
      <c r="D227" s="91" t="s">
        <v>215</v>
      </c>
      <c r="E227" s="89" t="s">
        <v>169</v>
      </c>
      <c r="F227" s="92">
        <v>10.35</v>
      </c>
      <c r="G227" s="88">
        <v>35</v>
      </c>
      <c r="H227" s="88"/>
      <c r="I227" s="88">
        <v>35</v>
      </c>
      <c r="J227" s="88">
        <v>362.25</v>
      </c>
      <c r="K227" s="89"/>
      <c r="L227" s="67"/>
    </row>
    <row r="228" ht="43.2" spans="1:12">
      <c r="A228" s="96">
        <v>185</v>
      </c>
      <c r="B228" s="89" t="s">
        <v>741</v>
      </c>
      <c r="C228" s="91" t="s">
        <v>742</v>
      </c>
      <c r="D228" s="91" t="s">
        <v>743</v>
      </c>
      <c r="E228" s="89" t="s">
        <v>169</v>
      </c>
      <c r="F228" s="92">
        <v>42.645</v>
      </c>
      <c r="G228" s="88">
        <v>45</v>
      </c>
      <c r="H228" s="88"/>
      <c r="I228" s="88">
        <v>45</v>
      </c>
      <c r="J228" s="88">
        <v>1919.025</v>
      </c>
      <c r="K228" s="89"/>
      <c r="L228" s="67"/>
    </row>
    <row r="229" ht="43.2" spans="1:12">
      <c r="A229" s="96">
        <v>186</v>
      </c>
      <c r="B229" s="89" t="s">
        <v>744</v>
      </c>
      <c r="C229" s="91" t="s">
        <v>222</v>
      </c>
      <c r="D229" s="91" t="s">
        <v>219</v>
      </c>
      <c r="E229" s="89" t="s">
        <v>169</v>
      </c>
      <c r="F229" s="92">
        <v>7.14</v>
      </c>
      <c r="G229" s="88">
        <v>254</v>
      </c>
      <c r="H229" s="88"/>
      <c r="I229" s="88">
        <v>254</v>
      </c>
      <c r="J229" s="88">
        <v>1813.56</v>
      </c>
      <c r="K229" s="89"/>
      <c r="L229" s="67"/>
    </row>
    <row r="230" ht="72" spans="1:12">
      <c r="A230" s="96">
        <v>187</v>
      </c>
      <c r="B230" s="89" t="s">
        <v>745</v>
      </c>
      <c r="C230" s="91" t="s">
        <v>746</v>
      </c>
      <c r="D230" s="91" t="s">
        <v>747</v>
      </c>
      <c r="E230" s="89" t="s">
        <v>169</v>
      </c>
      <c r="F230" s="92">
        <v>78.54</v>
      </c>
      <c r="G230" s="88">
        <v>350</v>
      </c>
      <c r="H230" s="88">
        <v>274.69</v>
      </c>
      <c r="I230" s="88">
        <v>624.69</v>
      </c>
      <c r="J230" s="88">
        <v>49063.1526</v>
      </c>
      <c r="K230" s="89"/>
      <c r="L230" s="67"/>
    </row>
    <row r="231" ht="86.4" spans="1:12">
      <c r="A231" s="96">
        <v>188</v>
      </c>
      <c r="B231" s="89" t="s">
        <v>748</v>
      </c>
      <c r="C231" s="91" t="s">
        <v>371</v>
      </c>
      <c r="D231" s="91" t="s">
        <v>749</v>
      </c>
      <c r="E231" s="89" t="s">
        <v>165</v>
      </c>
      <c r="F231" s="92">
        <v>706.2</v>
      </c>
      <c r="G231" s="88">
        <v>13</v>
      </c>
      <c r="H231" s="88">
        <v>45</v>
      </c>
      <c r="I231" s="88">
        <v>58</v>
      </c>
      <c r="J231" s="88">
        <v>40959.6</v>
      </c>
      <c r="K231" s="89"/>
      <c r="L231" s="67"/>
    </row>
    <row r="232" ht="100.8" spans="1:12">
      <c r="A232" s="96">
        <v>189</v>
      </c>
      <c r="B232" s="89" t="s">
        <v>750</v>
      </c>
      <c r="C232" s="91" t="s">
        <v>751</v>
      </c>
      <c r="D232" s="91" t="s">
        <v>752</v>
      </c>
      <c r="E232" s="89" t="s">
        <v>165</v>
      </c>
      <c r="F232" s="92">
        <v>79.2</v>
      </c>
      <c r="G232" s="88">
        <v>13</v>
      </c>
      <c r="H232" s="88">
        <v>45</v>
      </c>
      <c r="I232" s="88">
        <v>58</v>
      </c>
      <c r="J232" s="88">
        <v>4593.6</v>
      </c>
      <c r="K232" s="89"/>
      <c r="L232" s="67"/>
    </row>
    <row r="233" ht="57.6" spans="1:12">
      <c r="A233" s="96">
        <v>190</v>
      </c>
      <c r="B233" s="89" t="s">
        <v>753</v>
      </c>
      <c r="C233" s="91" t="s">
        <v>380</v>
      </c>
      <c r="D233" s="91" t="s">
        <v>754</v>
      </c>
      <c r="E233" s="89" t="s">
        <v>165</v>
      </c>
      <c r="F233" s="92">
        <v>706.2</v>
      </c>
      <c r="G233" s="88">
        <v>15</v>
      </c>
      <c r="H233" s="88">
        <v>37.28</v>
      </c>
      <c r="I233" s="88">
        <v>52.28</v>
      </c>
      <c r="J233" s="88">
        <v>36920.136</v>
      </c>
      <c r="K233" s="89"/>
      <c r="L233" s="67"/>
    </row>
    <row r="234" ht="57.6" spans="1:12">
      <c r="A234" s="96">
        <v>191</v>
      </c>
      <c r="B234" s="89" t="s">
        <v>755</v>
      </c>
      <c r="C234" s="91" t="s">
        <v>380</v>
      </c>
      <c r="D234" s="91" t="s">
        <v>756</v>
      </c>
      <c r="E234" s="89" t="s">
        <v>165</v>
      </c>
      <c r="F234" s="92">
        <v>79.2</v>
      </c>
      <c r="G234" s="88">
        <v>15</v>
      </c>
      <c r="H234" s="88">
        <v>37.28</v>
      </c>
      <c r="I234" s="88">
        <v>52.28</v>
      </c>
      <c r="J234" s="88">
        <v>4140.576</v>
      </c>
      <c r="K234" s="89"/>
      <c r="L234" s="67"/>
    </row>
    <row r="235" ht="43.2" spans="1:12">
      <c r="A235" s="96">
        <v>192</v>
      </c>
      <c r="B235" s="89" t="s">
        <v>757</v>
      </c>
      <c r="C235" s="91" t="s">
        <v>236</v>
      </c>
      <c r="D235" s="91" t="s">
        <v>758</v>
      </c>
      <c r="E235" s="89" t="s">
        <v>238</v>
      </c>
      <c r="F235" s="92">
        <v>1.226</v>
      </c>
      <c r="G235" s="88">
        <v>1000</v>
      </c>
      <c r="H235" s="88">
        <v>3819.59</v>
      </c>
      <c r="I235" s="88">
        <v>4819.59</v>
      </c>
      <c r="J235" s="88">
        <v>5908.81734</v>
      </c>
      <c r="K235" s="89"/>
      <c r="L235" s="67"/>
    </row>
    <row r="236" ht="43.2" spans="1:12">
      <c r="A236" s="96">
        <v>193</v>
      </c>
      <c r="B236" s="89" t="s">
        <v>759</v>
      </c>
      <c r="C236" s="91" t="s">
        <v>236</v>
      </c>
      <c r="D236" s="91" t="s">
        <v>760</v>
      </c>
      <c r="E236" s="89" t="s">
        <v>238</v>
      </c>
      <c r="F236" s="92">
        <v>0.625</v>
      </c>
      <c r="G236" s="88">
        <v>1000</v>
      </c>
      <c r="H236" s="88">
        <v>3747.78</v>
      </c>
      <c r="I236" s="88">
        <v>4747.78</v>
      </c>
      <c r="J236" s="88">
        <v>2967.3625</v>
      </c>
      <c r="K236" s="89"/>
      <c r="L236" s="67"/>
    </row>
    <row r="237" ht="43.2" spans="1:12">
      <c r="A237" s="96">
        <v>194</v>
      </c>
      <c r="B237" s="89" t="s">
        <v>761</v>
      </c>
      <c r="C237" s="91" t="s">
        <v>236</v>
      </c>
      <c r="D237" s="91" t="s">
        <v>762</v>
      </c>
      <c r="E237" s="89" t="s">
        <v>238</v>
      </c>
      <c r="F237" s="92">
        <v>0.02</v>
      </c>
      <c r="G237" s="88">
        <v>1000</v>
      </c>
      <c r="H237" s="88">
        <v>3657.08</v>
      </c>
      <c r="I237" s="88">
        <v>4657.08</v>
      </c>
      <c r="J237" s="88">
        <v>93.1416</v>
      </c>
      <c r="K237" s="89"/>
      <c r="L237" s="67"/>
    </row>
    <row r="238" ht="43.2" spans="1:12">
      <c r="A238" s="96">
        <v>195</v>
      </c>
      <c r="B238" s="89" t="s">
        <v>763</v>
      </c>
      <c r="C238" s="91" t="s">
        <v>236</v>
      </c>
      <c r="D238" s="91" t="s">
        <v>764</v>
      </c>
      <c r="E238" s="89" t="s">
        <v>238</v>
      </c>
      <c r="F238" s="92">
        <v>0.01</v>
      </c>
      <c r="G238" s="88">
        <v>1000</v>
      </c>
      <c r="H238" s="88">
        <v>3566.37</v>
      </c>
      <c r="I238" s="88">
        <v>4566.37</v>
      </c>
      <c r="J238" s="88">
        <v>45.6637</v>
      </c>
      <c r="K238" s="89"/>
      <c r="L238" s="67"/>
    </row>
    <row r="239" spans="1:12">
      <c r="A239" s="96" t="s">
        <v>0</v>
      </c>
      <c r="B239" s="89" t="s">
        <v>0</v>
      </c>
      <c r="C239" s="91" t="s">
        <v>765</v>
      </c>
      <c r="D239" s="91" t="s">
        <v>0</v>
      </c>
      <c r="E239" s="89" t="s">
        <v>0</v>
      </c>
      <c r="F239" s="92"/>
      <c r="G239" s="88"/>
      <c r="H239" s="88"/>
      <c r="I239" s="88"/>
      <c r="J239" s="88"/>
      <c r="K239" s="89"/>
      <c r="L239" s="67"/>
    </row>
    <row r="240" ht="57.6" spans="1:12">
      <c r="A240" s="96">
        <v>196</v>
      </c>
      <c r="B240" s="89" t="s">
        <v>766</v>
      </c>
      <c r="C240" s="91" t="s">
        <v>767</v>
      </c>
      <c r="D240" s="91" t="s">
        <v>768</v>
      </c>
      <c r="E240" s="89" t="s">
        <v>415</v>
      </c>
      <c r="F240" s="92">
        <v>1</v>
      </c>
      <c r="G240" s="88">
        <v>13884.696</v>
      </c>
      <c r="H240" s="88"/>
      <c r="I240" s="88">
        <v>13884.696</v>
      </c>
      <c r="J240" s="88">
        <v>13884.696</v>
      </c>
      <c r="K240" s="89"/>
      <c r="L240" s="67"/>
    </row>
    <row r="241" ht="57.6" spans="1:12">
      <c r="A241" s="96">
        <v>197</v>
      </c>
      <c r="B241" s="89" t="s">
        <v>769</v>
      </c>
      <c r="C241" s="91" t="s">
        <v>767</v>
      </c>
      <c r="D241" s="91" t="s">
        <v>770</v>
      </c>
      <c r="E241" s="89" t="s">
        <v>415</v>
      </c>
      <c r="F241" s="92">
        <v>1</v>
      </c>
      <c r="G241" s="88">
        <v>13054.518</v>
      </c>
      <c r="H241" s="88"/>
      <c r="I241" s="88">
        <v>13054.518</v>
      </c>
      <c r="J241" s="88">
        <v>13054.518</v>
      </c>
      <c r="K241" s="89"/>
      <c r="L241" s="67"/>
    </row>
    <row r="242" spans="1:12">
      <c r="A242" s="96">
        <v>198</v>
      </c>
      <c r="B242" s="89" t="s">
        <v>771</v>
      </c>
      <c r="C242" s="91" t="s">
        <v>772</v>
      </c>
      <c r="D242" s="91" t="s">
        <v>773</v>
      </c>
      <c r="E242" s="89" t="s">
        <v>331</v>
      </c>
      <c r="F242" s="92">
        <v>29</v>
      </c>
      <c r="G242" s="88">
        <v>133.29</v>
      </c>
      <c r="H242" s="88"/>
      <c r="I242" s="88">
        <v>133.29</v>
      </c>
      <c r="J242" s="88">
        <v>3865.41</v>
      </c>
      <c r="K242" s="89"/>
      <c r="L242" s="67"/>
    </row>
    <row r="243" ht="28.8" spans="1:12">
      <c r="A243" s="96">
        <v>199</v>
      </c>
      <c r="B243" s="89" t="s">
        <v>774</v>
      </c>
      <c r="C243" s="91" t="s">
        <v>775</v>
      </c>
      <c r="D243" s="91" t="s">
        <v>776</v>
      </c>
      <c r="E243" s="89" t="s">
        <v>165</v>
      </c>
      <c r="F243" s="92">
        <v>6</v>
      </c>
      <c r="G243" s="88">
        <v>214.407</v>
      </c>
      <c r="H243" s="88"/>
      <c r="I243" s="88">
        <v>214.407</v>
      </c>
      <c r="J243" s="88">
        <v>1286.442</v>
      </c>
      <c r="K243" s="89"/>
      <c r="L243" s="67"/>
    </row>
    <row r="244" ht="43.2" spans="1:12">
      <c r="A244" s="96">
        <v>200</v>
      </c>
      <c r="B244" s="89" t="s">
        <v>777</v>
      </c>
      <c r="C244" s="91" t="s">
        <v>778</v>
      </c>
      <c r="D244" s="91" t="s">
        <v>779</v>
      </c>
      <c r="E244" s="89" t="s">
        <v>165</v>
      </c>
      <c r="F244" s="92">
        <v>19.725</v>
      </c>
      <c r="G244" s="88">
        <v>33</v>
      </c>
      <c r="H244" s="88"/>
      <c r="I244" s="88">
        <v>33</v>
      </c>
      <c r="J244" s="88">
        <v>650.925</v>
      </c>
      <c r="K244" s="89"/>
      <c r="L244" s="67"/>
    </row>
    <row r="245" spans="1:12">
      <c r="A245" s="97"/>
      <c r="B245" s="89"/>
      <c r="C245" s="97" t="s">
        <v>121</v>
      </c>
      <c r="D245" s="91"/>
      <c r="E245" s="89"/>
      <c r="F245" s="92"/>
      <c r="G245" s="88"/>
      <c r="H245" s="88"/>
      <c r="I245" s="88"/>
      <c r="J245" s="94">
        <f>SUM(J246:J261)</f>
        <v>554103.87594</v>
      </c>
      <c r="K245" s="89"/>
      <c r="L245" s="67"/>
    </row>
    <row r="246" spans="1:12">
      <c r="A246" s="96" t="s">
        <v>0</v>
      </c>
      <c r="B246" s="89" t="s">
        <v>0</v>
      </c>
      <c r="C246" s="91" t="s">
        <v>780</v>
      </c>
      <c r="D246" s="91" t="s">
        <v>0</v>
      </c>
      <c r="E246" s="89" t="s">
        <v>0</v>
      </c>
      <c r="F246" s="92"/>
      <c r="G246" s="88"/>
      <c r="H246" s="88"/>
      <c r="I246" s="88"/>
      <c r="J246" s="88"/>
      <c r="K246" s="89"/>
      <c r="L246" s="67"/>
    </row>
    <row r="247" ht="28.8" spans="1:12">
      <c r="A247" s="96">
        <v>201</v>
      </c>
      <c r="B247" s="89" t="s">
        <v>781</v>
      </c>
      <c r="C247" s="91" t="s">
        <v>782</v>
      </c>
      <c r="D247" s="91" t="s">
        <v>783</v>
      </c>
      <c r="E247" s="89" t="s">
        <v>169</v>
      </c>
      <c r="F247" s="92">
        <v>2921.8</v>
      </c>
      <c r="G247" s="88">
        <v>3</v>
      </c>
      <c r="H247" s="88"/>
      <c r="I247" s="88">
        <v>3</v>
      </c>
      <c r="J247" s="88">
        <v>8765.4</v>
      </c>
      <c r="K247" s="89"/>
      <c r="L247" s="67"/>
    </row>
    <row r="248" ht="28.8" spans="1:12">
      <c r="A248" s="96">
        <v>202</v>
      </c>
      <c r="B248" s="89" t="s">
        <v>784</v>
      </c>
      <c r="C248" s="91" t="s">
        <v>177</v>
      </c>
      <c r="D248" s="91" t="s">
        <v>785</v>
      </c>
      <c r="E248" s="89" t="s">
        <v>169</v>
      </c>
      <c r="F248" s="92">
        <v>2921.8</v>
      </c>
      <c r="G248" s="88">
        <v>53.5</v>
      </c>
      <c r="H248" s="88"/>
      <c r="I248" s="88">
        <v>53.5</v>
      </c>
      <c r="J248" s="88">
        <v>156316.3</v>
      </c>
      <c r="K248" s="89"/>
      <c r="L248" s="67"/>
    </row>
    <row r="249" spans="1:12">
      <c r="A249" s="96" t="s">
        <v>0</v>
      </c>
      <c r="B249" s="89" t="s">
        <v>0</v>
      </c>
      <c r="C249" s="91" t="s">
        <v>786</v>
      </c>
      <c r="D249" s="91" t="s">
        <v>0</v>
      </c>
      <c r="E249" s="89" t="s">
        <v>0</v>
      </c>
      <c r="F249" s="92"/>
      <c r="G249" s="88"/>
      <c r="H249" s="88"/>
      <c r="I249" s="88"/>
      <c r="J249" s="88"/>
      <c r="K249" s="89"/>
      <c r="L249" s="67"/>
    </row>
    <row r="250" ht="43.2" spans="1:12">
      <c r="A250" s="96">
        <v>203</v>
      </c>
      <c r="B250" s="89" t="s">
        <v>787</v>
      </c>
      <c r="C250" s="91" t="s">
        <v>788</v>
      </c>
      <c r="D250" s="91" t="s">
        <v>789</v>
      </c>
      <c r="E250" s="89" t="s">
        <v>165</v>
      </c>
      <c r="F250" s="92">
        <v>2191</v>
      </c>
      <c r="G250" s="88">
        <v>12</v>
      </c>
      <c r="H250" s="88">
        <v>10</v>
      </c>
      <c r="I250" s="88">
        <v>22</v>
      </c>
      <c r="J250" s="88">
        <v>48202</v>
      </c>
      <c r="K250" s="89"/>
      <c r="L250" s="67"/>
    </row>
    <row r="251" ht="28.8" spans="1:12">
      <c r="A251" s="96">
        <v>204</v>
      </c>
      <c r="B251" s="89" t="s">
        <v>790</v>
      </c>
      <c r="C251" s="91" t="s">
        <v>791</v>
      </c>
      <c r="D251" s="91" t="s">
        <v>792</v>
      </c>
      <c r="E251" s="89" t="s">
        <v>165</v>
      </c>
      <c r="F251" s="92">
        <v>2191</v>
      </c>
      <c r="G251" s="88">
        <v>12</v>
      </c>
      <c r="H251" s="88">
        <v>4</v>
      </c>
      <c r="I251" s="88">
        <v>16</v>
      </c>
      <c r="J251" s="88">
        <v>35056</v>
      </c>
      <c r="K251" s="89"/>
      <c r="L251" s="67"/>
    </row>
    <row r="252" ht="28.8" spans="1:12">
      <c r="A252" s="96">
        <v>205</v>
      </c>
      <c r="B252" s="89" t="s">
        <v>793</v>
      </c>
      <c r="C252" s="91" t="s">
        <v>196</v>
      </c>
      <c r="D252" s="91" t="s">
        <v>794</v>
      </c>
      <c r="E252" s="89" t="s">
        <v>169</v>
      </c>
      <c r="F252" s="92">
        <v>657.3</v>
      </c>
      <c r="G252" s="88">
        <v>55</v>
      </c>
      <c r="H252" s="88">
        <v>64.63</v>
      </c>
      <c r="I252" s="88">
        <v>119.63</v>
      </c>
      <c r="J252" s="88">
        <v>78632.799</v>
      </c>
      <c r="K252" s="89"/>
      <c r="L252" s="67"/>
    </row>
    <row r="253" spans="1:12">
      <c r="A253" s="96" t="s">
        <v>0</v>
      </c>
      <c r="B253" s="89" t="s">
        <v>0</v>
      </c>
      <c r="C253" s="91" t="s">
        <v>795</v>
      </c>
      <c r="D253" s="91" t="s">
        <v>0</v>
      </c>
      <c r="E253" s="89" t="s">
        <v>0</v>
      </c>
      <c r="F253" s="92"/>
      <c r="G253" s="88"/>
      <c r="H253" s="88"/>
      <c r="I253" s="88"/>
      <c r="J253" s="88"/>
      <c r="K253" s="89"/>
      <c r="L253" s="67"/>
    </row>
    <row r="254" ht="43.2" spans="1:12">
      <c r="A254" s="96">
        <v>206</v>
      </c>
      <c r="B254" s="89" t="s">
        <v>796</v>
      </c>
      <c r="C254" s="91" t="s">
        <v>788</v>
      </c>
      <c r="D254" s="91" t="s">
        <v>789</v>
      </c>
      <c r="E254" s="89" t="s">
        <v>165</v>
      </c>
      <c r="F254" s="92">
        <v>1983</v>
      </c>
      <c r="G254" s="88">
        <v>12</v>
      </c>
      <c r="H254" s="88">
        <v>10</v>
      </c>
      <c r="I254" s="88">
        <v>22</v>
      </c>
      <c r="J254" s="88">
        <v>43626</v>
      </c>
      <c r="K254" s="89"/>
      <c r="L254" s="67"/>
    </row>
    <row r="255" ht="28.8" spans="1:12">
      <c r="A255" s="96">
        <v>207</v>
      </c>
      <c r="B255" s="89" t="s">
        <v>797</v>
      </c>
      <c r="C255" s="91" t="s">
        <v>791</v>
      </c>
      <c r="D255" s="91" t="s">
        <v>792</v>
      </c>
      <c r="E255" s="89" t="s">
        <v>165</v>
      </c>
      <c r="F255" s="92">
        <v>1983</v>
      </c>
      <c r="G255" s="88">
        <v>12</v>
      </c>
      <c r="H255" s="88">
        <v>4</v>
      </c>
      <c r="I255" s="88">
        <v>16</v>
      </c>
      <c r="J255" s="88">
        <v>31728</v>
      </c>
      <c r="K255" s="89"/>
      <c r="L255" s="67"/>
    </row>
    <row r="256" ht="28.8" spans="1:12">
      <c r="A256" s="96">
        <v>208</v>
      </c>
      <c r="B256" s="89" t="s">
        <v>798</v>
      </c>
      <c r="C256" s="91" t="s">
        <v>196</v>
      </c>
      <c r="D256" s="91" t="s">
        <v>794</v>
      </c>
      <c r="E256" s="89" t="s">
        <v>169</v>
      </c>
      <c r="F256" s="92">
        <v>594.9</v>
      </c>
      <c r="G256" s="88">
        <v>55</v>
      </c>
      <c r="H256" s="88">
        <v>64.63</v>
      </c>
      <c r="I256" s="88">
        <v>119.63</v>
      </c>
      <c r="J256" s="88">
        <v>71167.887</v>
      </c>
      <c r="K256" s="89"/>
      <c r="L256" s="67"/>
    </row>
    <row r="257" spans="1:12">
      <c r="A257" s="96" t="s">
        <v>0</v>
      </c>
      <c r="B257" s="89" t="s">
        <v>0</v>
      </c>
      <c r="C257" s="91" t="s">
        <v>799</v>
      </c>
      <c r="D257" s="91" t="s">
        <v>0</v>
      </c>
      <c r="E257" s="89" t="s">
        <v>0</v>
      </c>
      <c r="F257" s="92"/>
      <c r="G257" s="88"/>
      <c r="H257" s="88"/>
      <c r="I257" s="88"/>
      <c r="J257" s="88"/>
      <c r="K257" s="89"/>
      <c r="L257" s="67"/>
    </row>
    <row r="258" ht="100.8" spans="1:12">
      <c r="A258" s="96">
        <v>209</v>
      </c>
      <c r="B258" s="89" t="s">
        <v>800</v>
      </c>
      <c r="C258" s="91" t="s">
        <v>801</v>
      </c>
      <c r="D258" s="91" t="s">
        <v>802</v>
      </c>
      <c r="E258" s="89" t="s">
        <v>165</v>
      </c>
      <c r="F258" s="92">
        <v>50.63</v>
      </c>
      <c r="G258" s="88">
        <v>113.238</v>
      </c>
      <c r="H258" s="88"/>
      <c r="I258" s="88">
        <v>113.238</v>
      </c>
      <c r="J258" s="88">
        <v>5733.23994</v>
      </c>
      <c r="K258" s="89"/>
      <c r="L258" s="67"/>
    </row>
    <row r="259" ht="100.8" spans="1:12">
      <c r="A259" s="96">
        <v>210</v>
      </c>
      <c r="B259" s="89" t="s">
        <v>803</v>
      </c>
      <c r="C259" s="91" t="s">
        <v>804</v>
      </c>
      <c r="D259" s="91" t="s">
        <v>805</v>
      </c>
      <c r="E259" s="89" t="s">
        <v>331</v>
      </c>
      <c r="F259" s="92">
        <v>300</v>
      </c>
      <c r="G259" s="88">
        <v>120</v>
      </c>
      <c r="H259" s="88"/>
      <c r="I259" s="88">
        <v>120</v>
      </c>
      <c r="J259" s="88">
        <v>36000</v>
      </c>
      <c r="K259" s="89"/>
      <c r="L259" s="67"/>
    </row>
    <row r="260" ht="100.8" spans="1:12">
      <c r="A260" s="96">
        <v>211</v>
      </c>
      <c r="B260" s="89" t="s">
        <v>806</v>
      </c>
      <c r="C260" s="91" t="s">
        <v>804</v>
      </c>
      <c r="D260" s="91" t="s">
        <v>807</v>
      </c>
      <c r="E260" s="89" t="s">
        <v>331</v>
      </c>
      <c r="F260" s="92">
        <v>300</v>
      </c>
      <c r="G260" s="88">
        <v>120</v>
      </c>
      <c r="H260" s="88"/>
      <c r="I260" s="88">
        <v>120</v>
      </c>
      <c r="J260" s="88">
        <v>36000</v>
      </c>
      <c r="K260" s="89"/>
      <c r="L260" s="67"/>
    </row>
    <row r="261" ht="43.2" spans="1:12">
      <c r="A261" s="96">
        <v>212</v>
      </c>
      <c r="B261" s="89" t="s">
        <v>808</v>
      </c>
      <c r="C261" s="91" t="s">
        <v>778</v>
      </c>
      <c r="D261" s="91" t="s">
        <v>809</v>
      </c>
      <c r="E261" s="89" t="s">
        <v>165</v>
      </c>
      <c r="F261" s="92">
        <v>57.525</v>
      </c>
      <c r="G261" s="88">
        <v>50</v>
      </c>
      <c r="H261" s="88"/>
      <c r="I261" s="88">
        <v>50</v>
      </c>
      <c r="J261" s="88">
        <v>2876.25</v>
      </c>
      <c r="K261" s="89"/>
      <c r="L261" s="67"/>
    </row>
    <row r="262" spans="1:12">
      <c r="A262" s="97"/>
      <c r="B262" s="89"/>
      <c r="C262" s="97" t="s">
        <v>122</v>
      </c>
      <c r="D262" s="91"/>
      <c r="E262" s="89"/>
      <c r="F262" s="92"/>
      <c r="G262" s="88"/>
      <c r="H262" s="88"/>
      <c r="I262" s="88"/>
      <c r="J262" s="94">
        <f>J263</f>
        <v>26122.842</v>
      </c>
      <c r="K262" s="89"/>
      <c r="L262" s="67"/>
    </row>
    <row r="263" ht="201.6" spans="1:12">
      <c r="A263" s="96">
        <v>213</v>
      </c>
      <c r="B263" s="89" t="s">
        <v>810</v>
      </c>
      <c r="C263" s="91" t="s">
        <v>122</v>
      </c>
      <c r="D263" s="91" t="s">
        <v>811</v>
      </c>
      <c r="E263" s="89" t="s">
        <v>812</v>
      </c>
      <c r="F263" s="92">
        <v>1</v>
      </c>
      <c r="G263" s="88">
        <v>26122.842</v>
      </c>
      <c r="H263" s="88"/>
      <c r="I263" s="88">
        <v>26122.842</v>
      </c>
      <c r="J263" s="88">
        <v>26122.842</v>
      </c>
      <c r="K263" s="89"/>
      <c r="L263" s="67"/>
    </row>
    <row r="264" spans="1:12">
      <c r="A264" s="97"/>
      <c r="B264" s="89"/>
      <c r="C264" s="97" t="s">
        <v>123</v>
      </c>
      <c r="D264" s="91"/>
      <c r="E264" s="89"/>
      <c r="F264" s="92"/>
      <c r="G264" s="88"/>
      <c r="H264" s="88"/>
      <c r="I264" s="88"/>
      <c r="J264" s="94">
        <f>SUM(J265:J271)</f>
        <v>10178.82396</v>
      </c>
      <c r="K264" s="89"/>
      <c r="L264" s="67"/>
    </row>
    <row r="265" ht="28.8" spans="1:12">
      <c r="A265" s="96" t="s">
        <v>0</v>
      </c>
      <c r="B265" s="89" t="s">
        <v>0</v>
      </c>
      <c r="C265" s="91" t="s">
        <v>813</v>
      </c>
      <c r="D265" s="91" t="s">
        <v>0</v>
      </c>
      <c r="E265" s="89" t="s">
        <v>0</v>
      </c>
      <c r="F265" s="92"/>
      <c r="G265" s="88"/>
      <c r="H265" s="88"/>
      <c r="I265" s="88"/>
      <c r="J265" s="88"/>
      <c r="K265" s="89"/>
      <c r="L265" s="67"/>
    </row>
    <row r="266" ht="28.8" spans="1:12">
      <c r="A266" s="96">
        <v>214</v>
      </c>
      <c r="B266" s="89" t="s">
        <v>814</v>
      </c>
      <c r="C266" s="91" t="s">
        <v>815</v>
      </c>
      <c r="D266" s="91" t="s">
        <v>816</v>
      </c>
      <c r="E266" s="89" t="s">
        <v>169</v>
      </c>
      <c r="F266" s="92">
        <v>6.897</v>
      </c>
      <c r="G266" s="88">
        <v>495</v>
      </c>
      <c r="H266" s="88"/>
      <c r="I266" s="88">
        <v>495</v>
      </c>
      <c r="J266" s="88">
        <v>3414.015</v>
      </c>
      <c r="K266" s="89" t="s">
        <v>817</v>
      </c>
      <c r="L266" s="67"/>
    </row>
    <row r="267" ht="28.8" spans="1:12">
      <c r="A267" s="96">
        <v>215</v>
      </c>
      <c r="B267" s="89" t="s">
        <v>818</v>
      </c>
      <c r="C267" s="91" t="s">
        <v>815</v>
      </c>
      <c r="D267" s="91" t="s">
        <v>819</v>
      </c>
      <c r="E267" s="89" t="s">
        <v>169</v>
      </c>
      <c r="F267" s="92">
        <v>2.529</v>
      </c>
      <c r="G267" s="88">
        <v>495</v>
      </c>
      <c r="H267" s="88"/>
      <c r="I267" s="88">
        <v>495</v>
      </c>
      <c r="J267" s="88">
        <v>1251.855</v>
      </c>
      <c r="K267" s="89" t="s">
        <v>817</v>
      </c>
      <c r="L267" s="67"/>
    </row>
    <row r="268" ht="28.8" spans="1:12">
      <c r="A268" s="96">
        <v>216</v>
      </c>
      <c r="B268" s="89" t="s">
        <v>820</v>
      </c>
      <c r="C268" s="91" t="s">
        <v>815</v>
      </c>
      <c r="D268" s="91" t="s">
        <v>821</v>
      </c>
      <c r="E268" s="89" t="s">
        <v>169</v>
      </c>
      <c r="F268" s="92">
        <v>2.392</v>
      </c>
      <c r="G268" s="88">
        <v>495</v>
      </c>
      <c r="H268" s="88"/>
      <c r="I268" s="88">
        <v>495</v>
      </c>
      <c r="J268" s="88">
        <v>1184.04</v>
      </c>
      <c r="K268" s="89" t="s">
        <v>817</v>
      </c>
      <c r="L268" s="67"/>
    </row>
    <row r="269" spans="1:12">
      <c r="A269" s="96">
        <v>217</v>
      </c>
      <c r="B269" s="89" t="s">
        <v>822</v>
      </c>
      <c r="C269" s="91" t="s">
        <v>823</v>
      </c>
      <c r="D269" s="91" t="s">
        <v>824</v>
      </c>
      <c r="E269" s="89" t="s">
        <v>331</v>
      </c>
      <c r="F269" s="92">
        <v>25.29</v>
      </c>
      <c r="G269" s="88">
        <v>19.224</v>
      </c>
      <c r="H269" s="88"/>
      <c r="I269" s="88">
        <v>19.224</v>
      </c>
      <c r="J269" s="88">
        <v>486.17496</v>
      </c>
      <c r="K269" s="89"/>
      <c r="L269" s="67"/>
    </row>
    <row r="270" ht="28.8" spans="1:12">
      <c r="A270" s="96">
        <v>218</v>
      </c>
      <c r="B270" s="89" t="s">
        <v>825</v>
      </c>
      <c r="C270" s="91" t="s">
        <v>177</v>
      </c>
      <c r="D270" s="91" t="s">
        <v>826</v>
      </c>
      <c r="E270" s="89" t="s">
        <v>169</v>
      </c>
      <c r="F270" s="92">
        <v>17.727</v>
      </c>
      <c r="G270" s="88">
        <v>165</v>
      </c>
      <c r="H270" s="88"/>
      <c r="I270" s="88">
        <v>165</v>
      </c>
      <c r="J270" s="88">
        <v>2924.955</v>
      </c>
      <c r="K270" s="89"/>
      <c r="L270" s="67"/>
    </row>
    <row r="271" spans="1:12">
      <c r="A271" s="96">
        <v>219</v>
      </c>
      <c r="B271" s="89" t="s">
        <v>827</v>
      </c>
      <c r="C271" s="91" t="s">
        <v>828</v>
      </c>
      <c r="D271" s="91" t="s">
        <v>829</v>
      </c>
      <c r="E271" s="89" t="s">
        <v>812</v>
      </c>
      <c r="F271" s="92">
        <v>1</v>
      </c>
      <c r="G271" s="88">
        <v>917.784</v>
      </c>
      <c r="H271" s="88"/>
      <c r="I271" s="88">
        <v>917.784</v>
      </c>
      <c r="J271" s="88">
        <v>917.784</v>
      </c>
      <c r="K271" s="89"/>
      <c r="L271" s="67"/>
    </row>
    <row r="272" spans="1:12">
      <c r="A272" s="97"/>
      <c r="B272" s="89"/>
      <c r="C272" s="97" t="s">
        <v>52</v>
      </c>
      <c r="D272" s="91"/>
      <c r="E272" s="89"/>
      <c r="F272" s="92"/>
      <c r="G272" s="88"/>
      <c r="H272" s="88"/>
      <c r="I272" s="88"/>
      <c r="J272" s="88"/>
      <c r="K272" s="89"/>
      <c r="L272" s="67"/>
    </row>
    <row r="273" spans="1:12">
      <c r="A273" s="97"/>
      <c r="B273" s="89"/>
      <c r="C273" s="97" t="s">
        <v>126</v>
      </c>
      <c r="D273" s="91"/>
      <c r="E273" s="89"/>
      <c r="F273" s="92"/>
      <c r="G273" s="88"/>
      <c r="H273" s="88"/>
      <c r="I273" s="88"/>
      <c r="J273" s="94">
        <f>SUM(J274:J293)</f>
        <v>179589.77807</v>
      </c>
      <c r="K273" s="89"/>
      <c r="L273" s="67"/>
    </row>
    <row r="274" ht="28.8" spans="1:12">
      <c r="A274" s="96">
        <v>220</v>
      </c>
      <c r="B274" s="89" t="s">
        <v>830</v>
      </c>
      <c r="C274" s="91" t="s">
        <v>553</v>
      </c>
      <c r="D274" s="91" t="s">
        <v>554</v>
      </c>
      <c r="E274" s="89" t="s">
        <v>331</v>
      </c>
      <c r="F274" s="92">
        <v>369.38</v>
      </c>
      <c r="G274" s="88">
        <v>38.322</v>
      </c>
      <c r="H274" s="88"/>
      <c r="I274" s="88">
        <v>38.322</v>
      </c>
      <c r="J274" s="88">
        <v>14155.38036</v>
      </c>
      <c r="K274" s="89"/>
      <c r="L274" s="67"/>
    </row>
    <row r="275" ht="28.8" spans="1:12">
      <c r="A275" s="96">
        <v>221</v>
      </c>
      <c r="B275" s="89" t="s">
        <v>831</v>
      </c>
      <c r="C275" s="91" t="s">
        <v>553</v>
      </c>
      <c r="D275" s="91" t="s">
        <v>832</v>
      </c>
      <c r="E275" s="89" t="s">
        <v>331</v>
      </c>
      <c r="F275" s="92">
        <v>186.62</v>
      </c>
      <c r="G275" s="88">
        <v>25.317</v>
      </c>
      <c r="H275" s="88"/>
      <c r="I275" s="88">
        <v>25.317</v>
      </c>
      <c r="J275" s="88">
        <v>4724.65854</v>
      </c>
      <c r="K275" s="89"/>
      <c r="L275" s="67"/>
    </row>
    <row r="276" ht="28.8" spans="1:12">
      <c r="A276" s="96">
        <v>222</v>
      </c>
      <c r="B276" s="89" t="s">
        <v>833</v>
      </c>
      <c r="C276" s="91" t="s">
        <v>553</v>
      </c>
      <c r="D276" s="91" t="s">
        <v>834</v>
      </c>
      <c r="E276" s="89" t="s">
        <v>331</v>
      </c>
      <c r="F276" s="92">
        <v>359.49</v>
      </c>
      <c r="G276" s="88">
        <v>21.213</v>
      </c>
      <c r="H276" s="88"/>
      <c r="I276" s="88">
        <v>21.213</v>
      </c>
      <c r="J276" s="88">
        <v>7625.86137</v>
      </c>
      <c r="K276" s="89"/>
      <c r="L276" s="67"/>
    </row>
    <row r="277" ht="28.8" spans="1:12">
      <c r="A277" s="96">
        <v>223</v>
      </c>
      <c r="B277" s="89" t="s">
        <v>835</v>
      </c>
      <c r="C277" s="91" t="s">
        <v>553</v>
      </c>
      <c r="D277" s="91" t="s">
        <v>836</v>
      </c>
      <c r="E277" s="89" t="s">
        <v>331</v>
      </c>
      <c r="F277" s="92">
        <v>247.38</v>
      </c>
      <c r="G277" s="88">
        <v>16.236</v>
      </c>
      <c r="H277" s="88"/>
      <c r="I277" s="88">
        <v>16.236</v>
      </c>
      <c r="J277" s="88">
        <v>4016.46168</v>
      </c>
      <c r="K277" s="89"/>
      <c r="L277" s="67"/>
    </row>
    <row r="278" ht="187.2" spans="1:12">
      <c r="A278" s="96">
        <v>224</v>
      </c>
      <c r="B278" s="89" t="s">
        <v>837</v>
      </c>
      <c r="C278" s="91" t="s">
        <v>838</v>
      </c>
      <c r="D278" s="91" t="s">
        <v>839</v>
      </c>
      <c r="E278" s="89" t="s">
        <v>502</v>
      </c>
      <c r="F278" s="92">
        <v>21</v>
      </c>
      <c r="G278" s="88">
        <v>2261.214</v>
      </c>
      <c r="H278" s="88"/>
      <c r="I278" s="88">
        <v>2261.214</v>
      </c>
      <c r="J278" s="88">
        <v>47485.494</v>
      </c>
      <c r="K278" s="89"/>
      <c r="L278" s="67"/>
    </row>
    <row r="279" ht="86.4" spans="1:12">
      <c r="A279" s="96">
        <v>225</v>
      </c>
      <c r="B279" s="89" t="s">
        <v>840</v>
      </c>
      <c r="C279" s="91" t="s">
        <v>841</v>
      </c>
      <c r="D279" s="91" t="s">
        <v>842</v>
      </c>
      <c r="E279" s="89" t="s">
        <v>843</v>
      </c>
      <c r="F279" s="92">
        <v>5</v>
      </c>
      <c r="G279" s="88">
        <v>1973.655</v>
      </c>
      <c r="H279" s="88"/>
      <c r="I279" s="88">
        <v>1973.655</v>
      </c>
      <c r="J279" s="88">
        <v>9868.275</v>
      </c>
      <c r="K279" s="89"/>
      <c r="L279" s="67"/>
    </row>
    <row r="280" ht="57.6" spans="1:12">
      <c r="A280" s="96">
        <v>226</v>
      </c>
      <c r="B280" s="89" t="s">
        <v>844</v>
      </c>
      <c r="C280" s="91" t="s">
        <v>171</v>
      </c>
      <c r="D280" s="91" t="s">
        <v>733</v>
      </c>
      <c r="E280" s="89" t="s">
        <v>169</v>
      </c>
      <c r="F280" s="92">
        <v>734.771</v>
      </c>
      <c r="G280" s="88">
        <v>7</v>
      </c>
      <c r="H280" s="88"/>
      <c r="I280" s="88">
        <v>7</v>
      </c>
      <c r="J280" s="88">
        <v>5143.397</v>
      </c>
      <c r="K280" s="89"/>
      <c r="L280" s="67"/>
    </row>
    <row r="281" ht="57.6" spans="1:12">
      <c r="A281" s="96">
        <v>227</v>
      </c>
      <c r="B281" s="89" t="s">
        <v>845</v>
      </c>
      <c r="C281" s="91" t="s">
        <v>846</v>
      </c>
      <c r="D281" s="91" t="s">
        <v>847</v>
      </c>
      <c r="E281" s="89" t="s">
        <v>169</v>
      </c>
      <c r="F281" s="92">
        <v>185.749</v>
      </c>
      <c r="G281" s="88">
        <v>150</v>
      </c>
      <c r="H281" s="88"/>
      <c r="I281" s="88">
        <v>150</v>
      </c>
      <c r="J281" s="88">
        <v>27862.35</v>
      </c>
      <c r="K281" s="89"/>
      <c r="L281" s="67"/>
    </row>
    <row r="282" ht="57.6" spans="1:12">
      <c r="A282" s="96">
        <v>228</v>
      </c>
      <c r="B282" s="89" t="s">
        <v>848</v>
      </c>
      <c r="C282" s="91" t="s">
        <v>846</v>
      </c>
      <c r="D282" s="91" t="s">
        <v>849</v>
      </c>
      <c r="E282" s="89" t="s">
        <v>169</v>
      </c>
      <c r="F282" s="92">
        <v>217.71</v>
      </c>
      <c r="G282" s="88">
        <v>10</v>
      </c>
      <c r="H282" s="88"/>
      <c r="I282" s="88">
        <v>10</v>
      </c>
      <c r="J282" s="88">
        <v>2177.1</v>
      </c>
      <c r="K282" s="89"/>
      <c r="L282" s="67"/>
    </row>
    <row r="283" ht="43.2" spans="1:12">
      <c r="A283" s="96">
        <v>229</v>
      </c>
      <c r="B283" s="89" t="s">
        <v>850</v>
      </c>
      <c r="C283" s="91" t="s">
        <v>177</v>
      </c>
      <c r="D283" s="91" t="s">
        <v>851</v>
      </c>
      <c r="E283" s="89" t="s">
        <v>169</v>
      </c>
      <c r="F283" s="92">
        <v>484.53</v>
      </c>
      <c r="G283" s="88">
        <v>63.5</v>
      </c>
      <c r="H283" s="88"/>
      <c r="I283" s="88">
        <v>63.5</v>
      </c>
      <c r="J283" s="88">
        <v>30767.655</v>
      </c>
      <c r="K283" s="89"/>
      <c r="L283" s="67"/>
    </row>
    <row r="284" spans="1:12">
      <c r="A284" s="96" t="s">
        <v>0</v>
      </c>
      <c r="B284" s="89" t="s">
        <v>0</v>
      </c>
      <c r="C284" s="91" t="s">
        <v>852</v>
      </c>
      <c r="D284" s="91" t="s">
        <v>0</v>
      </c>
      <c r="E284" s="89" t="s">
        <v>0</v>
      </c>
      <c r="F284" s="92"/>
      <c r="G284" s="88"/>
      <c r="H284" s="88"/>
      <c r="I284" s="88"/>
      <c r="J284" s="88"/>
      <c r="K284" s="89"/>
      <c r="L284" s="67"/>
    </row>
    <row r="285" ht="28.8" spans="1:12">
      <c r="A285" s="96">
        <v>230</v>
      </c>
      <c r="B285" s="89" t="s">
        <v>853</v>
      </c>
      <c r="C285" s="91" t="s">
        <v>854</v>
      </c>
      <c r="D285" s="91" t="s">
        <v>855</v>
      </c>
      <c r="E285" s="89" t="s">
        <v>331</v>
      </c>
      <c r="F285" s="92">
        <v>135</v>
      </c>
      <c r="G285" s="88">
        <v>10</v>
      </c>
      <c r="H285" s="88"/>
      <c r="I285" s="88">
        <v>10</v>
      </c>
      <c r="J285" s="88">
        <v>1350</v>
      </c>
      <c r="K285" s="89"/>
      <c r="L285" s="67"/>
    </row>
    <row r="286" spans="1:12">
      <c r="A286" s="96">
        <v>231</v>
      </c>
      <c r="B286" s="89" t="s">
        <v>856</v>
      </c>
      <c r="C286" s="91" t="s">
        <v>857</v>
      </c>
      <c r="D286" s="91" t="s">
        <v>858</v>
      </c>
      <c r="E286" s="89" t="s">
        <v>165</v>
      </c>
      <c r="F286" s="92">
        <v>71.55</v>
      </c>
      <c r="G286" s="88">
        <v>10</v>
      </c>
      <c r="H286" s="88"/>
      <c r="I286" s="88">
        <v>10</v>
      </c>
      <c r="J286" s="88">
        <v>715.5</v>
      </c>
      <c r="K286" s="89"/>
      <c r="L286" s="67"/>
    </row>
    <row r="287" ht="28.8" spans="1:12">
      <c r="A287" s="96">
        <v>232</v>
      </c>
      <c r="B287" s="89" t="s">
        <v>859</v>
      </c>
      <c r="C287" s="91" t="s">
        <v>860</v>
      </c>
      <c r="D287" s="91" t="s">
        <v>861</v>
      </c>
      <c r="E287" s="89" t="s">
        <v>169</v>
      </c>
      <c r="F287" s="92">
        <v>101.601</v>
      </c>
      <c r="G287" s="88">
        <v>20</v>
      </c>
      <c r="H287" s="88"/>
      <c r="I287" s="88">
        <v>20</v>
      </c>
      <c r="J287" s="88">
        <v>2032.02</v>
      </c>
      <c r="K287" s="89"/>
      <c r="L287" s="67"/>
    </row>
    <row r="288" ht="43.2" spans="1:12">
      <c r="A288" s="96">
        <v>233</v>
      </c>
      <c r="B288" s="89" t="s">
        <v>862</v>
      </c>
      <c r="C288" s="91" t="s">
        <v>177</v>
      </c>
      <c r="D288" s="91" t="s">
        <v>863</v>
      </c>
      <c r="E288" s="89" t="s">
        <v>169</v>
      </c>
      <c r="F288" s="92">
        <v>119.489</v>
      </c>
      <c r="G288" s="88">
        <v>80</v>
      </c>
      <c r="H288" s="88"/>
      <c r="I288" s="88">
        <v>80</v>
      </c>
      <c r="J288" s="88">
        <v>9559.12</v>
      </c>
      <c r="K288" s="89"/>
      <c r="L288" s="67"/>
    </row>
    <row r="289" ht="28.8" spans="1:12">
      <c r="A289" s="96">
        <v>234</v>
      </c>
      <c r="B289" s="89" t="s">
        <v>864</v>
      </c>
      <c r="C289" s="91" t="s">
        <v>865</v>
      </c>
      <c r="D289" s="91" t="s">
        <v>866</v>
      </c>
      <c r="E289" s="89" t="s">
        <v>331</v>
      </c>
      <c r="F289" s="92">
        <v>56.7</v>
      </c>
      <c r="G289" s="88">
        <v>10</v>
      </c>
      <c r="H289" s="88">
        <v>56.07</v>
      </c>
      <c r="I289" s="88">
        <v>66.07</v>
      </c>
      <c r="J289" s="88">
        <v>3746.169</v>
      </c>
      <c r="K289" s="89"/>
      <c r="L289" s="67"/>
    </row>
    <row r="290" ht="86.4" spans="1:12">
      <c r="A290" s="96">
        <v>235</v>
      </c>
      <c r="B290" s="89" t="s">
        <v>867</v>
      </c>
      <c r="C290" s="91" t="s">
        <v>635</v>
      </c>
      <c r="D290" s="91" t="s">
        <v>868</v>
      </c>
      <c r="E290" s="89" t="s">
        <v>165</v>
      </c>
      <c r="F290" s="92">
        <v>17.804</v>
      </c>
      <c r="G290" s="88">
        <v>6</v>
      </c>
      <c r="H290" s="88">
        <v>7.03</v>
      </c>
      <c r="I290" s="88">
        <v>13.03</v>
      </c>
      <c r="J290" s="88">
        <v>231.98612</v>
      </c>
      <c r="K290" s="89"/>
      <c r="L290" s="67"/>
    </row>
    <row r="291" ht="57.6" spans="1:12">
      <c r="A291" s="96">
        <v>236</v>
      </c>
      <c r="B291" s="89" t="s">
        <v>869</v>
      </c>
      <c r="C291" s="91" t="s">
        <v>846</v>
      </c>
      <c r="D291" s="91" t="s">
        <v>849</v>
      </c>
      <c r="E291" s="89" t="s">
        <v>169</v>
      </c>
      <c r="F291" s="92">
        <v>405</v>
      </c>
      <c r="G291" s="88">
        <v>10</v>
      </c>
      <c r="H291" s="88"/>
      <c r="I291" s="88">
        <v>10</v>
      </c>
      <c r="J291" s="88">
        <v>4050</v>
      </c>
      <c r="K291" s="89"/>
      <c r="L291" s="67"/>
    </row>
    <row r="292" ht="57.6" spans="1:12">
      <c r="A292" s="96">
        <v>237</v>
      </c>
      <c r="B292" s="89" t="s">
        <v>870</v>
      </c>
      <c r="C292" s="91" t="s">
        <v>846</v>
      </c>
      <c r="D292" s="91" t="s">
        <v>847</v>
      </c>
      <c r="E292" s="89" t="s">
        <v>169</v>
      </c>
      <c r="F292" s="92">
        <v>21.465</v>
      </c>
      <c r="G292" s="88">
        <v>150</v>
      </c>
      <c r="H292" s="88"/>
      <c r="I292" s="88">
        <v>150</v>
      </c>
      <c r="J292" s="88">
        <v>3219.75</v>
      </c>
      <c r="K292" s="89"/>
      <c r="L292" s="67"/>
    </row>
    <row r="293" spans="1:12">
      <c r="A293" s="96">
        <v>238</v>
      </c>
      <c r="B293" s="89" t="s">
        <v>871</v>
      </c>
      <c r="C293" s="91" t="s">
        <v>788</v>
      </c>
      <c r="D293" s="91" t="s">
        <v>872</v>
      </c>
      <c r="E293" s="89" t="s">
        <v>165</v>
      </c>
      <c r="F293" s="92">
        <v>71.55</v>
      </c>
      <c r="G293" s="88">
        <v>12</v>
      </c>
      <c r="H293" s="88"/>
      <c r="I293" s="88">
        <v>12</v>
      </c>
      <c r="J293" s="88">
        <v>858.6</v>
      </c>
      <c r="K293" s="89"/>
      <c r="L293" s="67"/>
    </row>
    <row r="294" spans="1:12">
      <c r="A294" s="97"/>
      <c r="B294" s="89"/>
      <c r="C294" s="97" t="s">
        <v>127</v>
      </c>
      <c r="D294" s="91"/>
      <c r="E294" s="89"/>
      <c r="F294" s="92"/>
      <c r="G294" s="88"/>
      <c r="H294" s="88"/>
      <c r="I294" s="88"/>
      <c r="J294" s="94">
        <f>SUM(J295:J309)</f>
        <v>154394.81004</v>
      </c>
      <c r="K294" s="89"/>
      <c r="L294" s="67"/>
    </row>
    <row r="295" ht="28.8" spans="1:12">
      <c r="A295" s="96">
        <v>239</v>
      </c>
      <c r="B295" s="89" t="s">
        <v>873</v>
      </c>
      <c r="C295" s="91" t="s">
        <v>553</v>
      </c>
      <c r="D295" s="91" t="s">
        <v>554</v>
      </c>
      <c r="E295" s="89" t="s">
        <v>331</v>
      </c>
      <c r="F295" s="92">
        <v>614.82</v>
      </c>
      <c r="G295" s="88">
        <v>38.322</v>
      </c>
      <c r="H295" s="88"/>
      <c r="I295" s="88">
        <v>38.322</v>
      </c>
      <c r="J295" s="88">
        <v>23561.13204</v>
      </c>
      <c r="K295" s="89"/>
      <c r="L295" s="67"/>
    </row>
    <row r="296" ht="86.4" spans="1:12">
      <c r="A296" s="96">
        <v>240</v>
      </c>
      <c r="B296" s="89" t="s">
        <v>874</v>
      </c>
      <c r="C296" s="91" t="s">
        <v>841</v>
      </c>
      <c r="D296" s="91" t="s">
        <v>875</v>
      </c>
      <c r="E296" s="89" t="s">
        <v>843</v>
      </c>
      <c r="F296" s="92">
        <v>10</v>
      </c>
      <c r="G296" s="88">
        <v>1225.782</v>
      </c>
      <c r="H296" s="88"/>
      <c r="I296" s="88">
        <v>1225.782</v>
      </c>
      <c r="J296" s="88">
        <v>12257.82</v>
      </c>
      <c r="K296" s="89"/>
      <c r="L296" s="67"/>
    </row>
    <row r="297" ht="57.6" spans="1:12">
      <c r="A297" s="96">
        <v>241</v>
      </c>
      <c r="B297" s="89" t="s">
        <v>876</v>
      </c>
      <c r="C297" s="91" t="s">
        <v>171</v>
      </c>
      <c r="D297" s="91" t="s">
        <v>733</v>
      </c>
      <c r="E297" s="89" t="s">
        <v>169</v>
      </c>
      <c r="F297" s="92">
        <v>462.636</v>
      </c>
      <c r="G297" s="88">
        <v>7</v>
      </c>
      <c r="H297" s="88"/>
      <c r="I297" s="88">
        <v>7</v>
      </c>
      <c r="J297" s="88">
        <v>3238.452</v>
      </c>
      <c r="K297" s="89"/>
      <c r="L297" s="67"/>
    </row>
    <row r="298" ht="57.6" spans="1:12">
      <c r="A298" s="96">
        <v>242</v>
      </c>
      <c r="B298" s="89" t="s">
        <v>877</v>
      </c>
      <c r="C298" s="91" t="s">
        <v>846</v>
      </c>
      <c r="D298" s="91" t="s">
        <v>847</v>
      </c>
      <c r="E298" s="89" t="s">
        <v>169</v>
      </c>
      <c r="F298" s="92">
        <v>118.736</v>
      </c>
      <c r="G298" s="88">
        <v>150</v>
      </c>
      <c r="H298" s="88"/>
      <c r="I298" s="88">
        <v>150</v>
      </c>
      <c r="J298" s="88">
        <v>17810.4</v>
      </c>
      <c r="K298" s="89"/>
      <c r="L298" s="67"/>
    </row>
    <row r="299" ht="57.6" spans="1:12">
      <c r="A299" s="96">
        <v>243</v>
      </c>
      <c r="B299" s="89" t="s">
        <v>878</v>
      </c>
      <c r="C299" s="91" t="s">
        <v>846</v>
      </c>
      <c r="D299" s="91" t="s">
        <v>849</v>
      </c>
      <c r="E299" s="89" t="s">
        <v>169</v>
      </c>
      <c r="F299" s="92">
        <v>137.077</v>
      </c>
      <c r="G299" s="88">
        <v>10</v>
      </c>
      <c r="H299" s="88"/>
      <c r="I299" s="88">
        <v>10</v>
      </c>
      <c r="J299" s="88">
        <v>1370.77</v>
      </c>
      <c r="K299" s="89"/>
      <c r="L299" s="67"/>
    </row>
    <row r="300" ht="43.2" spans="1:12">
      <c r="A300" s="96">
        <v>244</v>
      </c>
      <c r="B300" s="89" t="s">
        <v>879</v>
      </c>
      <c r="C300" s="91" t="s">
        <v>177</v>
      </c>
      <c r="D300" s="91" t="s">
        <v>851</v>
      </c>
      <c r="E300" s="89" t="s">
        <v>169</v>
      </c>
      <c r="F300" s="92">
        <v>305.076</v>
      </c>
      <c r="G300" s="88">
        <v>63.5</v>
      </c>
      <c r="H300" s="88"/>
      <c r="I300" s="88">
        <v>63.5</v>
      </c>
      <c r="J300" s="88">
        <v>19372.326</v>
      </c>
      <c r="K300" s="89"/>
      <c r="L300" s="67"/>
    </row>
    <row r="301" ht="28.8" spans="1:12">
      <c r="A301" s="96">
        <v>245</v>
      </c>
      <c r="B301" s="89" t="s">
        <v>880</v>
      </c>
      <c r="C301" s="91" t="s">
        <v>881</v>
      </c>
      <c r="D301" s="91" t="s">
        <v>882</v>
      </c>
      <c r="E301" s="89" t="s">
        <v>536</v>
      </c>
      <c r="F301" s="92">
        <v>1</v>
      </c>
      <c r="G301" s="88">
        <v>3649.84</v>
      </c>
      <c r="H301" s="88"/>
      <c r="I301" s="88">
        <v>3649.84</v>
      </c>
      <c r="J301" s="88">
        <v>3649.84</v>
      </c>
      <c r="K301" s="89"/>
      <c r="L301" s="67"/>
    </row>
    <row r="302" spans="1:12">
      <c r="A302" s="96">
        <v>246</v>
      </c>
      <c r="B302" s="89" t="s">
        <v>883</v>
      </c>
      <c r="C302" s="91" t="s">
        <v>884</v>
      </c>
      <c r="D302" s="91" t="s">
        <v>885</v>
      </c>
      <c r="E302" s="89" t="s">
        <v>536</v>
      </c>
      <c r="F302" s="92">
        <v>1</v>
      </c>
      <c r="G302" s="88">
        <v>3178.44</v>
      </c>
      <c r="H302" s="88"/>
      <c r="I302" s="88">
        <v>3178.44</v>
      </c>
      <c r="J302" s="88">
        <v>3178.44</v>
      </c>
      <c r="K302" s="89"/>
      <c r="L302" s="67"/>
    </row>
    <row r="303" ht="28.8" spans="1:12">
      <c r="A303" s="96">
        <v>247</v>
      </c>
      <c r="B303" s="89" t="s">
        <v>886</v>
      </c>
      <c r="C303" s="91" t="s">
        <v>887</v>
      </c>
      <c r="D303" s="91" t="s">
        <v>888</v>
      </c>
      <c r="E303" s="89" t="s">
        <v>889</v>
      </c>
      <c r="F303" s="92">
        <v>1</v>
      </c>
      <c r="G303" s="88">
        <v>3211.88</v>
      </c>
      <c r="H303" s="88"/>
      <c r="I303" s="88">
        <v>3211.88</v>
      </c>
      <c r="J303" s="88">
        <v>3211.88</v>
      </c>
      <c r="K303" s="89"/>
      <c r="L303" s="67"/>
    </row>
    <row r="304" spans="1:12">
      <c r="A304" s="96">
        <v>248</v>
      </c>
      <c r="B304" s="89" t="s">
        <v>890</v>
      </c>
      <c r="C304" s="91" t="s">
        <v>891</v>
      </c>
      <c r="D304" s="91" t="s">
        <v>892</v>
      </c>
      <c r="E304" s="89" t="s">
        <v>536</v>
      </c>
      <c r="F304" s="92">
        <v>1</v>
      </c>
      <c r="G304" s="88">
        <v>1199.78</v>
      </c>
      <c r="H304" s="88"/>
      <c r="I304" s="88">
        <v>1199.78</v>
      </c>
      <c r="J304" s="88">
        <v>1199.78</v>
      </c>
      <c r="K304" s="89"/>
      <c r="L304" s="67"/>
    </row>
    <row r="305" ht="43.2" spans="1:12">
      <c r="A305" s="96">
        <v>249</v>
      </c>
      <c r="B305" s="89" t="s">
        <v>893</v>
      </c>
      <c r="C305" s="91" t="s">
        <v>894</v>
      </c>
      <c r="D305" s="91" t="s">
        <v>895</v>
      </c>
      <c r="E305" s="89" t="s">
        <v>889</v>
      </c>
      <c r="F305" s="92">
        <v>1</v>
      </c>
      <c r="G305" s="88">
        <v>5945.55</v>
      </c>
      <c r="H305" s="88"/>
      <c r="I305" s="88">
        <v>5945.55</v>
      </c>
      <c r="J305" s="88">
        <v>5945.55</v>
      </c>
      <c r="K305" s="89"/>
      <c r="L305" s="67"/>
    </row>
    <row r="306" ht="86.4" spans="1:12">
      <c r="A306" s="96">
        <v>250</v>
      </c>
      <c r="B306" s="89" t="s">
        <v>896</v>
      </c>
      <c r="C306" s="91" t="s">
        <v>897</v>
      </c>
      <c r="D306" s="91" t="s">
        <v>898</v>
      </c>
      <c r="E306" s="89" t="s">
        <v>536</v>
      </c>
      <c r="F306" s="92">
        <v>1</v>
      </c>
      <c r="G306" s="88">
        <v>11144.31</v>
      </c>
      <c r="H306" s="88"/>
      <c r="I306" s="88">
        <v>11144.31</v>
      </c>
      <c r="J306" s="88">
        <v>11144.31</v>
      </c>
      <c r="K306" s="89"/>
      <c r="L306" s="67"/>
    </row>
    <row r="307" ht="86.4" spans="1:12">
      <c r="A307" s="96">
        <v>251</v>
      </c>
      <c r="B307" s="89" t="s">
        <v>899</v>
      </c>
      <c r="C307" s="91" t="s">
        <v>897</v>
      </c>
      <c r="D307" s="91" t="s">
        <v>900</v>
      </c>
      <c r="E307" s="89" t="s">
        <v>536</v>
      </c>
      <c r="F307" s="92">
        <v>1</v>
      </c>
      <c r="G307" s="88">
        <v>11144.31</v>
      </c>
      <c r="H307" s="88"/>
      <c r="I307" s="88">
        <v>11144.31</v>
      </c>
      <c r="J307" s="88">
        <v>11144.31</v>
      </c>
      <c r="K307" s="89"/>
      <c r="L307" s="67"/>
    </row>
    <row r="308" ht="57.6" spans="1:12">
      <c r="A308" s="96">
        <v>252</v>
      </c>
      <c r="B308" s="89" t="s">
        <v>901</v>
      </c>
      <c r="C308" s="91" t="s">
        <v>902</v>
      </c>
      <c r="D308" s="91" t="s">
        <v>903</v>
      </c>
      <c r="E308" s="89" t="s">
        <v>536</v>
      </c>
      <c r="F308" s="92">
        <v>10</v>
      </c>
      <c r="G308" s="88">
        <v>2929.63</v>
      </c>
      <c r="H308" s="88"/>
      <c r="I308" s="88">
        <v>2929.63</v>
      </c>
      <c r="J308" s="88">
        <v>29296.3</v>
      </c>
      <c r="K308" s="89"/>
      <c r="L308" s="67"/>
    </row>
    <row r="309" ht="43.2" spans="1:12">
      <c r="A309" s="96">
        <v>253</v>
      </c>
      <c r="B309" s="89" t="s">
        <v>904</v>
      </c>
      <c r="C309" s="91" t="s">
        <v>905</v>
      </c>
      <c r="D309" s="91" t="s">
        <v>906</v>
      </c>
      <c r="E309" s="89" t="s">
        <v>169</v>
      </c>
      <c r="F309" s="92">
        <v>10</v>
      </c>
      <c r="G309" s="88">
        <v>105</v>
      </c>
      <c r="H309" s="88">
        <v>696.35</v>
      </c>
      <c r="I309" s="88">
        <v>801.35</v>
      </c>
      <c r="J309" s="88">
        <v>8013.5</v>
      </c>
      <c r="K309" s="89"/>
      <c r="L309" s="67"/>
    </row>
    <row r="310" spans="1:12">
      <c r="A310" s="97"/>
      <c r="B310" s="89"/>
      <c r="C310" s="97" t="s">
        <v>128</v>
      </c>
      <c r="D310" s="91"/>
      <c r="E310" s="89"/>
      <c r="F310" s="92"/>
      <c r="G310" s="88"/>
      <c r="H310" s="88"/>
      <c r="I310" s="88"/>
      <c r="J310" s="94">
        <f>SUM(J311:J325)</f>
        <v>434239.80395</v>
      </c>
      <c r="K310" s="89"/>
      <c r="L310" s="67"/>
    </row>
    <row r="311" spans="1:12">
      <c r="A311" s="96" t="s">
        <v>0</v>
      </c>
      <c r="B311" s="89" t="s">
        <v>0</v>
      </c>
      <c r="C311" s="91" t="s">
        <v>907</v>
      </c>
      <c r="D311" s="91" t="s">
        <v>0</v>
      </c>
      <c r="E311" s="89" t="s">
        <v>0</v>
      </c>
      <c r="F311" s="92"/>
      <c r="G311" s="88"/>
      <c r="H311" s="88"/>
      <c r="I311" s="88"/>
      <c r="J311" s="88"/>
      <c r="K311" s="89"/>
      <c r="L311" s="67"/>
    </row>
    <row r="312" ht="57.6" spans="1:12">
      <c r="A312" s="96">
        <v>254</v>
      </c>
      <c r="B312" s="89" t="s">
        <v>908</v>
      </c>
      <c r="C312" s="91" t="s">
        <v>638</v>
      </c>
      <c r="D312" s="91" t="s">
        <v>909</v>
      </c>
      <c r="E312" s="89" t="s">
        <v>331</v>
      </c>
      <c r="F312" s="92">
        <v>380.04</v>
      </c>
      <c r="G312" s="88">
        <v>123.813</v>
      </c>
      <c r="H312" s="88"/>
      <c r="I312" s="88">
        <v>123.813</v>
      </c>
      <c r="J312" s="88">
        <v>47053.89252</v>
      </c>
      <c r="K312" s="89"/>
      <c r="L312" s="67"/>
    </row>
    <row r="313" ht="57.6" spans="1:12">
      <c r="A313" s="96">
        <v>255</v>
      </c>
      <c r="B313" s="89" t="s">
        <v>910</v>
      </c>
      <c r="C313" s="91" t="s">
        <v>911</v>
      </c>
      <c r="D313" s="91" t="s">
        <v>912</v>
      </c>
      <c r="E313" s="89" t="s">
        <v>843</v>
      </c>
      <c r="F313" s="92">
        <v>8</v>
      </c>
      <c r="G313" s="88">
        <v>4252.284</v>
      </c>
      <c r="H313" s="88"/>
      <c r="I313" s="88">
        <v>4252.284</v>
      </c>
      <c r="J313" s="88">
        <v>34018.272</v>
      </c>
      <c r="K313" s="89"/>
      <c r="L313" s="67"/>
    </row>
    <row r="314" ht="28.8" spans="1:12">
      <c r="A314" s="96">
        <v>256</v>
      </c>
      <c r="B314" s="89" t="s">
        <v>913</v>
      </c>
      <c r="C314" s="91" t="s">
        <v>914</v>
      </c>
      <c r="D314" s="91" t="s">
        <v>915</v>
      </c>
      <c r="E314" s="89" t="s">
        <v>843</v>
      </c>
      <c r="F314" s="92">
        <v>1</v>
      </c>
      <c r="G314" s="88">
        <v>23907.654</v>
      </c>
      <c r="H314" s="88"/>
      <c r="I314" s="88">
        <v>23907.654</v>
      </c>
      <c r="J314" s="88">
        <v>23907.654</v>
      </c>
      <c r="K314" s="89"/>
      <c r="L314" s="67"/>
    </row>
    <row r="315" spans="1:12">
      <c r="A315" s="96" t="s">
        <v>0</v>
      </c>
      <c r="B315" s="89" t="s">
        <v>0</v>
      </c>
      <c r="C315" s="91" t="s">
        <v>916</v>
      </c>
      <c r="D315" s="91" t="s">
        <v>0</v>
      </c>
      <c r="E315" s="89" t="s">
        <v>0</v>
      </c>
      <c r="F315" s="92"/>
      <c r="G315" s="88"/>
      <c r="H315" s="88"/>
      <c r="I315" s="88"/>
      <c r="J315" s="88"/>
      <c r="K315" s="89"/>
      <c r="L315" s="67"/>
    </row>
    <row r="316" ht="57.6" spans="1:12">
      <c r="A316" s="96">
        <v>257</v>
      </c>
      <c r="B316" s="89" t="s">
        <v>917</v>
      </c>
      <c r="C316" s="91" t="s">
        <v>638</v>
      </c>
      <c r="D316" s="91" t="s">
        <v>918</v>
      </c>
      <c r="E316" s="89" t="s">
        <v>331</v>
      </c>
      <c r="F316" s="92">
        <v>32.19</v>
      </c>
      <c r="G316" s="88">
        <v>308.376</v>
      </c>
      <c r="H316" s="88"/>
      <c r="I316" s="88">
        <v>308.376</v>
      </c>
      <c r="J316" s="88">
        <v>9926.62344</v>
      </c>
      <c r="K316" s="89"/>
      <c r="L316" s="67"/>
    </row>
    <row r="317" ht="57.6" spans="1:12">
      <c r="A317" s="96">
        <v>258</v>
      </c>
      <c r="B317" s="89" t="s">
        <v>919</v>
      </c>
      <c r="C317" s="91" t="s">
        <v>638</v>
      </c>
      <c r="D317" s="91" t="s">
        <v>920</v>
      </c>
      <c r="E317" s="89" t="s">
        <v>331</v>
      </c>
      <c r="F317" s="92">
        <v>197.99</v>
      </c>
      <c r="G317" s="88">
        <v>197.199</v>
      </c>
      <c r="H317" s="88"/>
      <c r="I317" s="88">
        <v>197.199</v>
      </c>
      <c r="J317" s="88">
        <v>39043.43001</v>
      </c>
      <c r="K317" s="89"/>
      <c r="L317" s="67"/>
    </row>
    <row r="318" ht="57.6" spans="1:12">
      <c r="A318" s="96">
        <v>259</v>
      </c>
      <c r="B318" s="89" t="s">
        <v>921</v>
      </c>
      <c r="C318" s="91" t="s">
        <v>638</v>
      </c>
      <c r="D318" s="91" t="s">
        <v>922</v>
      </c>
      <c r="E318" s="89" t="s">
        <v>331</v>
      </c>
      <c r="F318" s="92">
        <v>200.24</v>
      </c>
      <c r="G318" s="88">
        <v>61.227</v>
      </c>
      <c r="H318" s="88"/>
      <c r="I318" s="88">
        <v>61.227</v>
      </c>
      <c r="J318" s="88">
        <v>12260.09448</v>
      </c>
      <c r="K318" s="89"/>
      <c r="L318" s="67"/>
    </row>
    <row r="319" ht="230.4" spans="1:12">
      <c r="A319" s="96">
        <v>260</v>
      </c>
      <c r="B319" s="89" t="s">
        <v>923</v>
      </c>
      <c r="C319" s="91" t="s">
        <v>924</v>
      </c>
      <c r="D319" s="91" t="s">
        <v>925</v>
      </c>
      <c r="E319" s="89" t="s">
        <v>843</v>
      </c>
      <c r="F319" s="92">
        <v>24</v>
      </c>
      <c r="G319" s="88">
        <v>1287.945</v>
      </c>
      <c r="H319" s="88"/>
      <c r="I319" s="88">
        <v>1287.945</v>
      </c>
      <c r="J319" s="88">
        <v>30910.68</v>
      </c>
      <c r="K319" s="89"/>
      <c r="L319" s="67"/>
    </row>
    <row r="320" ht="57.6" spans="1:12">
      <c r="A320" s="96">
        <v>261</v>
      </c>
      <c r="B320" s="89" t="s">
        <v>926</v>
      </c>
      <c r="C320" s="91" t="s">
        <v>911</v>
      </c>
      <c r="D320" s="91" t="s">
        <v>912</v>
      </c>
      <c r="E320" s="89" t="s">
        <v>843</v>
      </c>
      <c r="F320" s="92">
        <v>17</v>
      </c>
      <c r="G320" s="88">
        <v>6022.152</v>
      </c>
      <c r="H320" s="88"/>
      <c r="I320" s="88">
        <v>6022.152</v>
      </c>
      <c r="J320" s="88">
        <v>102376.584</v>
      </c>
      <c r="K320" s="89"/>
      <c r="L320" s="67"/>
    </row>
    <row r="321" ht="57.6" spans="1:12">
      <c r="A321" s="96">
        <v>262</v>
      </c>
      <c r="B321" s="89" t="s">
        <v>927</v>
      </c>
      <c r="C321" s="91" t="s">
        <v>171</v>
      </c>
      <c r="D321" s="91" t="s">
        <v>733</v>
      </c>
      <c r="E321" s="89" t="s">
        <v>169</v>
      </c>
      <c r="F321" s="92">
        <v>1341.323</v>
      </c>
      <c r="G321" s="88">
        <v>7</v>
      </c>
      <c r="H321" s="88"/>
      <c r="I321" s="88">
        <v>7</v>
      </c>
      <c r="J321" s="88">
        <v>9389.261</v>
      </c>
      <c r="K321" s="89"/>
      <c r="L321" s="67"/>
    </row>
    <row r="322" ht="43.2" spans="1:12">
      <c r="A322" s="96">
        <v>263</v>
      </c>
      <c r="B322" s="89" t="s">
        <v>928</v>
      </c>
      <c r="C322" s="91" t="s">
        <v>196</v>
      </c>
      <c r="D322" s="91" t="s">
        <v>929</v>
      </c>
      <c r="E322" s="89" t="s">
        <v>169</v>
      </c>
      <c r="F322" s="92">
        <v>74.95</v>
      </c>
      <c r="G322" s="88">
        <v>55</v>
      </c>
      <c r="H322" s="88">
        <v>148.15</v>
      </c>
      <c r="I322" s="88">
        <v>203.15</v>
      </c>
      <c r="J322" s="88">
        <v>15226.0925</v>
      </c>
      <c r="K322" s="89"/>
      <c r="L322" s="67"/>
    </row>
    <row r="323" ht="57.6" spans="1:12">
      <c r="A323" s="96">
        <v>264</v>
      </c>
      <c r="B323" s="89" t="s">
        <v>930</v>
      </c>
      <c r="C323" s="91" t="s">
        <v>846</v>
      </c>
      <c r="D323" s="91" t="s">
        <v>847</v>
      </c>
      <c r="E323" s="89" t="s">
        <v>169</v>
      </c>
      <c r="F323" s="92">
        <v>499.759</v>
      </c>
      <c r="G323" s="88">
        <v>150</v>
      </c>
      <c r="H323" s="88"/>
      <c r="I323" s="88">
        <v>150</v>
      </c>
      <c r="J323" s="88">
        <v>74963.85</v>
      </c>
      <c r="K323" s="89"/>
      <c r="L323" s="67"/>
    </row>
    <row r="324" ht="57.6" spans="1:12">
      <c r="A324" s="96">
        <v>265</v>
      </c>
      <c r="B324" s="89" t="s">
        <v>931</v>
      </c>
      <c r="C324" s="91" t="s">
        <v>846</v>
      </c>
      <c r="D324" s="91" t="s">
        <v>849</v>
      </c>
      <c r="E324" s="89" t="s">
        <v>169</v>
      </c>
      <c r="F324" s="92">
        <v>793.965</v>
      </c>
      <c r="G324" s="88">
        <v>10</v>
      </c>
      <c r="H324" s="88"/>
      <c r="I324" s="88">
        <v>10</v>
      </c>
      <c r="J324" s="88">
        <v>7939.65</v>
      </c>
      <c r="K324" s="89"/>
      <c r="L324" s="67"/>
    </row>
    <row r="325" ht="43.2" spans="1:12">
      <c r="A325" s="96">
        <v>266</v>
      </c>
      <c r="B325" s="89" t="s">
        <v>932</v>
      </c>
      <c r="C325" s="91" t="s">
        <v>177</v>
      </c>
      <c r="D325" s="91" t="s">
        <v>851</v>
      </c>
      <c r="E325" s="89" t="s">
        <v>169</v>
      </c>
      <c r="F325" s="92">
        <v>428.72</v>
      </c>
      <c r="G325" s="88">
        <v>63.5</v>
      </c>
      <c r="H325" s="88"/>
      <c r="I325" s="88">
        <v>63.5</v>
      </c>
      <c r="J325" s="88">
        <v>27223.72</v>
      </c>
      <c r="K325" s="89"/>
      <c r="L325" s="67"/>
    </row>
    <row r="326" spans="1:12">
      <c r="A326" s="97"/>
      <c r="B326" s="89"/>
      <c r="C326" s="97" t="s">
        <v>129</v>
      </c>
      <c r="D326" s="91"/>
      <c r="E326" s="89"/>
      <c r="F326" s="92"/>
      <c r="G326" s="88"/>
      <c r="H326" s="88"/>
      <c r="I326" s="88"/>
      <c r="J326" s="94">
        <f>SUM(J327:J338)</f>
        <v>56962.59264</v>
      </c>
      <c r="K326" s="89"/>
      <c r="L326" s="67"/>
    </row>
    <row r="327" ht="86.4" spans="1:12">
      <c r="A327" s="96">
        <v>267</v>
      </c>
      <c r="B327" s="89" t="s">
        <v>933</v>
      </c>
      <c r="C327" s="91" t="s">
        <v>630</v>
      </c>
      <c r="D327" s="91" t="s">
        <v>934</v>
      </c>
      <c r="E327" s="89" t="s">
        <v>331</v>
      </c>
      <c r="F327" s="92">
        <v>65.86</v>
      </c>
      <c r="G327" s="88">
        <v>137.529</v>
      </c>
      <c r="H327" s="88"/>
      <c r="I327" s="88">
        <v>137.529</v>
      </c>
      <c r="J327" s="88">
        <v>9057.65994</v>
      </c>
      <c r="K327" s="89"/>
      <c r="L327" s="67"/>
    </row>
    <row r="328" ht="72" spans="1:12">
      <c r="A328" s="96">
        <v>268</v>
      </c>
      <c r="B328" s="89" t="s">
        <v>935</v>
      </c>
      <c r="C328" s="91" t="s">
        <v>630</v>
      </c>
      <c r="D328" s="91" t="s">
        <v>936</v>
      </c>
      <c r="E328" s="89" t="s">
        <v>331</v>
      </c>
      <c r="F328" s="92">
        <v>82.55</v>
      </c>
      <c r="G328" s="88">
        <v>110.115</v>
      </c>
      <c r="H328" s="88"/>
      <c r="I328" s="88">
        <v>110.115</v>
      </c>
      <c r="J328" s="88">
        <v>9089.99325</v>
      </c>
      <c r="K328" s="89"/>
      <c r="L328" s="67"/>
    </row>
    <row r="329" spans="1:12">
      <c r="A329" s="96">
        <v>269</v>
      </c>
      <c r="B329" s="89" t="s">
        <v>937</v>
      </c>
      <c r="C329" s="91" t="s">
        <v>938</v>
      </c>
      <c r="D329" s="91" t="s">
        <v>939</v>
      </c>
      <c r="E329" s="89" t="s">
        <v>264</v>
      </c>
      <c r="F329" s="92">
        <v>2</v>
      </c>
      <c r="G329" s="88">
        <v>479.88</v>
      </c>
      <c r="H329" s="88"/>
      <c r="I329" s="88">
        <v>479.88</v>
      </c>
      <c r="J329" s="88">
        <v>959.76</v>
      </c>
      <c r="K329" s="89"/>
      <c r="L329" s="67"/>
    </row>
    <row r="330" spans="1:12">
      <c r="A330" s="96">
        <v>270</v>
      </c>
      <c r="B330" s="89" t="s">
        <v>940</v>
      </c>
      <c r="C330" s="91" t="s">
        <v>666</v>
      </c>
      <c r="D330" s="91" t="s">
        <v>941</v>
      </c>
      <c r="E330" s="89" t="s">
        <v>672</v>
      </c>
      <c r="F330" s="92">
        <v>1</v>
      </c>
      <c r="G330" s="88">
        <v>1787.211</v>
      </c>
      <c r="H330" s="88"/>
      <c r="I330" s="88">
        <v>1787.211</v>
      </c>
      <c r="J330" s="88">
        <v>1787.211</v>
      </c>
      <c r="K330" s="89"/>
      <c r="L330" s="67"/>
    </row>
    <row r="331" spans="1:12">
      <c r="A331" s="96">
        <v>271</v>
      </c>
      <c r="B331" s="89" t="s">
        <v>942</v>
      </c>
      <c r="C331" s="91" t="s">
        <v>666</v>
      </c>
      <c r="D331" s="91" t="s">
        <v>943</v>
      </c>
      <c r="E331" s="89" t="s">
        <v>672</v>
      </c>
      <c r="F331" s="92">
        <v>1</v>
      </c>
      <c r="G331" s="88">
        <v>1700.505</v>
      </c>
      <c r="H331" s="88"/>
      <c r="I331" s="88">
        <v>1700.505</v>
      </c>
      <c r="J331" s="88">
        <v>1700.505</v>
      </c>
      <c r="K331" s="89"/>
      <c r="L331" s="67"/>
    </row>
    <row r="332" ht="302.4" spans="1:12">
      <c r="A332" s="96">
        <v>272</v>
      </c>
      <c r="B332" s="89" t="s">
        <v>944</v>
      </c>
      <c r="C332" s="91" t="s">
        <v>945</v>
      </c>
      <c r="D332" s="91" t="s">
        <v>946</v>
      </c>
      <c r="E332" s="89" t="s">
        <v>843</v>
      </c>
      <c r="F332" s="92">
        <v>1</v>
      </c>
      <c r="G332" s="88">
        <v>7561.44</v>
      </c>
      <c r="H332" s="88"/>
      <c r="I332" s="88">
        <v>7561.44</v>
      </c>
      <c r="J332" s="88">
        <v>7561.44</v>
      </c>
      <c r="K332" s="89"/>
      <c r="L332" s="67"/>
    </row>
    <row r="333" ht="331.2" spans="1:12">
      <c r="A333" s="96">
        <v>273</v>
      </c>
      <c r="B333" s="89" t="s">
        <v>947</v>
      </c>
      <c r="C333" s="91" t="s">
        <v>945</v>
      </c>
      <c r="D333" s="91" t="s">
        <v>948</v>
      </c>
      <c r="E333" s="89" t="s">
        <v>843</v>
      </c>
      <c r="F333" s="92">
        <v>2</v>
      </c>
      <c r="G333" s="88">
        <v>2385.306</v>
      </c>
      <c r="H333" s="88"/>
      <c r="I333" s="88">
        <v>2385.306</v>
      </c>
      <c r="J333" s="88">
        <v>4770.612</v>
      </c>
      <c r="K333" s="89"/>
      <c r="L333" s="67"/>
    </row>
    <row r="334" ht="57.6" spans="1:12">
      <c r="A334" s="96">
        <v>274</v>
      </c>
      <c r="B334" s="89" t="s">
        <v>949</v>
      </c>
      <c r="C334" s="91" t="s">
        <v>171</v>
      </c>
      <c r="D334" s="91" t="s">
        <v>733</v>
      </c>
      <c r="E334" s="89" t="s">
        <v>169</v>
      </c>
      <c r="F334" s="92">
        <v>112.792</v>
      </c>
      <c r="G334" s="88">
        <v>7</v>
      </c>
      <c r="H334" s="88"/>
      <c r="I334" s="88">
        <v>7</v>
      </c>
      <c r="J334" s="88">
        <v>789.544</v>
      </c>
      <c r="K334" s="89"/>
      <c r="L334" s="67"/>
    </row>
    <row r="335" ht="43.2" spans="1:12">
      <c r="A335" s="96">
        <v>275</v>
      </c>
      <c r="B335" s="89" t="s">
        <v>950</v>
      </c>
      <c r="C335" s="91" t="s">
        <v>196</v>
      </c>
      <c r="D335" s="91" t="s">
        <v>929</v>
      </c>
      <c r="E335" s="89" t="s">
        <v>169</v>
      </c>
      <c r="F335" s="92">
        <v>11.873</v>
      </c>
      <c r="G335" s="88">
        <v>55</v>
      </c>
      <c r="H335" s="88">
        <v>148.15</v>
      </c>
      <c r="I335" s="88">
        <v>203.15</v>
      </c>
      <c r="J335" s="88">
        <v>2411.99995</v>
      </c>
      <c r="K335" s="89"/>
      <c r="L335" s="67"/>
    </row>
    <row r="336" ht="57.6" spans="1:12">
      <c r="A336" s="96">
        <v>276</v>
      </c>
      <c r="B336" s="89" t="s">
        <v>951</v>
      </c>
      <c r="C336" s="91" t="s">
        <v>846</v>
      </c>
      <c r="D336" s="91" t="s">
        <v>847</v>
      </c>
      <c r="E336" s="89" t="s">
        <v>169</v>
      </c>
      <c r="F336" s="92">
        <v>53.428</v>
      </c>
      <c r="G336" s="88">
        <v>150</v>
      </c>
      <c r="H336" s="88"/>
      <c r="I336" s="88">
        <v>150</v>
      </c>
      <c r="J336" s="88">
        <v>8014.2</v>
      </c>
      <c r="K336" s="89"/>
      <c r="L336" s="67"/>
    </row>
    <row r="337" ht="57.6" spans="1:12">
      <c r="A337" s="96">
        <v>277</v>
      </c>
      <c r="B337" s="89" t="s">
        <v>952</v>
      </c>
      <c r="C337" s="91" t="s">
        <v>846</v>
      </c>
      <c r="D337" s="91" t="s">
        <v>849</v>
      </c>
      <c r="E337" s="89" t="s">
        <v>169</v>
      </c>
      <c r="F337" s="92">
        <v>47.491</v>
      </c>
      <c r="G337" s="88">
        <v>150</v>
      </c>
      <c r="H337" s="88"/>
      <c r="I337" s="88">
        <v>150</v>
      </c>
      <c r="J337" s="88">
        <v>7123.65</v>
      </c>
      <c r="K337" s="89"/>
      <c r="L337" s="67"/>
    </row>
    <row r="338" ht="43.2" spans="1:12">
      <c r="A338" s="96">
        <v>278</v>
      </c>
      <c r="B338" s="89" t="s">
        <v>953</v>
      </c>
      <c r="C338" s="91" t="s">
        <v>177</v>
      </c>
      <c r="D338" s="91" t="s">
        <v>851</v>
      </c>
      <c r="E338" s="89" t="s">
        <v>169</v>
      </c>
      <c r="F338" s="92">
        <v>58.205</v>
      </c>
      <c r="G338" s="88">
        <v>63.5</v>
      </c>
      <c r="H338" s="88"/>
      <c r="I338" s="88">
        <v>63.5</v>
      </c>
      <c r="J338" s="88">
        <v>3696.0175</v>
      </c>
      <c r="K338" s="89"/>
      <c r="L338" s="67"/>
    </row>
    <row r="339" spans="1:12">
      <c r="A339" s="97"/>
      <c r="B339" s="89"/>
      <c r="C339" s="97" t="s">
        <v>130</v>
      </c>
      <c r="D339" s="91"/>
      <c r="E339" s="89"/>
      <c r="F339" s="92"/>
      <c r="G339" s="88"/>
      <c r="H339" s="88"/>
      <c r="I339" s="88"/>
      <c r="J339" s="94">
        <f>SUM(J340:J350)</f>
        <v>94259.48444</v>
      </c>
      <c r="K339" s="89"/>
      <c r="L339" s="67"/>
    </row>
    <row r="340" ht="86.4" spans="1:12">
      <c r="A340" s="96">
        <v>279</v>
      </c>
      <c r="B340" s="89" t="s">
        <v>954</v>
      </c>
      <c r="C340" s="91" t="s">
        <v>630</v>
      </c>
      <c r="D340" s="91" t="s">
        <v>934</v>
      </c>
      <c r="E340" s="89" t="s">
        <v>331</v>
      </c>
      <c r="F340" s="92">
        <v>236.11</v>
      </c>
      <c r="G340" s="88">
        <v>137.529</v>
      </c>
      <c r="H340" s="88"/>
      <c r="I340" s="88">
        <v>137.529</v>
      </c>
      <c r="J340" s="88">
        <v>32471.97219</v>
      </c>
      <c r="K340" s="89"/>
      <c r="L340" s="67"/>
    </row>
    <row r="341" ht="72" spans="1:12">
      <c r="A341" s="96">
        <v>280</v>
      </c>
      <c r="B341" s="89" t="s">
        <v>955</v>
      </c>
      <c r="C341" s="91" t="s">
        <v>630</v>
      </c>
      <c r="D341" s="91" t="s">
        <v>936</v>
      </c>
      <c r="E341" s="89" t="s">
        <v>331</v>
      </c>
      <c r="F341" s="92">
        <v>73.2</v>
      </c>
      <c r="G341" s="88">
        <v>110.115</v>
      </c>
      <c r="H341" s="88"/>
      <c r="I341" s="88">
        <v>110.115</v>
      </c>
      <c r="J341" s="88">
        <v>8060.418</v>
      </c>
      <c r="K341" s="89"/>
      <c r="L341" s="67"/>
    </row>
    <row r="342" spans="1:12">
      <c r="A342" s="96">
        <v>281</v>
      </c>
      <c r="B342" s="89" t="s">
        <v>956</v>
      </c>
      <c r="C342" s="91" t="s">
        <v>666</v>
      </c>
      <c r="D342" s="91" t="s">
        <v>957</v>
      </c>
      <c r="E342" s="89" t="s">
        <v>672</v>
      </c>
      <c r="F342" s="92">
        <v>1</v>
      </c>
      <c r="G342" s="88">
        <v>5360.517</v>
      </c>
      <c r="H342" s="88"/>
      <c r="I342" s="88">
        <v>5360.517</v>
      </c>
      <c r="J342" s="88">
        <v>5360.517</v>
      </c>
      <c r="K342" s="89"/>
      <c r="L342" s="67"/>
    </row>
    <row r="343" ht="72" spans="1:12">
      <c r="A343" s="96">
        <v>282</v>
      </c>
      <c r="B343" s="89" t="s">
        <v>958</v>
      </c>
      <c r="C343" s="91" t="s">
        <v>959</v>
      </c>
      <c r="D343" s="91" t="s">
        <v>960</v>
      </c>
      <c r="E343" s="89" t="s">
        <v>502</v>
      </c>
      <c r="F343" s="92">
        <v>4</v>
      </c>
      <c r="G343" s="88">
        <v>1633.545</v>
      </c>
      <c r="H343" s="88"/>
      <c r="I343" s="88">
        <v>1633.545</v>
      </c>
      <c r="J343" s="88">
        <v>6534.18</v>
      </c>
      <c r="K343" s="89"/>
      <c r="L343" s="67"/>
    </row>
    <row r="344" spans="1:12">
      <c r="A344" s="96">
        <v>283</v>
      </c>
      <c r="B344" s="89" t="s">
        <v>961</v>
      </c>
      <c r="C344" s="91" t="s">
        <v>938</v>
      </c>
      <c r="D344" s="91" t="s">
        <v>962</v>
      </c>
      <c r="E344" s="89" t="s">
        <v>264</v>
      </c>
      <c r="F344" s="92">
        <v>3</v>
      </c>
      <c r="G344" s="88">
        <v>869.472</v>
      </c>
      <c r="H344" s="88"/>
      <c r="I344" s="88">
        <v>869.472</v>
      </c>
      <c r="J344" s="88">
        <v>2608.416</v>
      </c>
      <c r="K344" s="89"/>
      <c r="L344" s="67"/>
    </row>
    <row r="345" ht="331.2" spans="1:12">
      <c r="A345" s="96">
        <v>284</v>
      </c>
      <c r="B345" s="89" t="s">
        <v>963</v>
      </c>
      <c r="C345" s="91" t="s">
        <v>945</v>
      </c>
      <c r="D345" s="91" t="s">
        <v>964</v>
      </c>
      <c r="E345" s="89" t="s">
        <v>843</v>
      </c>
      <c r="F345" s="92">
        <v>3</v>
      </c>
      <c r="G345" s="88">
        <v>2385.306</v>
      </c>
      <c r="H345" s="88"/>
      <c r="I345" s="88">
        <v>2385.306</v>
      </c>
      <c r="J345" s="88">
        <v>7155.918</v>
      </c>
      <c r="K345" s="89"/>
      <c r="L345" s="67"/>
    </row>
    <row r="346" ht="57.6" spans="1:12">
      <c r="A346" s="96">
        <v>285</v>
      </c>
      <c r="B346" s="89" t="s">
        <v>965</v>
      </c>
      <c r="C346" s="91" t="s">
        <v>171</v>
      </c>
      <c r="D346" s="91" t="s">
        <v>733</v>
      </c>
      <c r="E346" s="89" t="s">
        <v>169</v>
      </c>
      <c r="F346" s="92">
        <v>235.076</v>
      </c>
      <c r="G346" s="88">
        <v>7</v>
      </c>
      <c r="H346" s="88"/>
      <c r="I346" s="88">
        <v>7</v>
      </c>
      <c r="J346" s="88">
        <v>1645.532</v>
      </c>
      <c r="K346" s="89"/>
      <c r="L346" s="67"/>
    </row>
    <row r="347" ht="43.2" spans="1:12">
      <c r="A347" s="96">
        <v>286</v>
      </c>
      <c r="B347" s="89" t="s">
        <v>966</v>
      </c>
      <c r="C347" s="91" t="s">
        <v>196</v>
      </c>
      <c r="D347" s="91" t="s">
        <v>929</v>
      </c>
      <c r="E347" s="89" t="s">
        <v>169</v>
      </c>
      <c r="F347" s="92">
        <v>24.745</v>
      </c>
      <c r="G347" s="88">
        <v>55</v>
      </c>
      <c r="H347" s="88">
        <v>148.15</v>
      </c>
      <c r="I347" s="88">
        <v>203.15</v>
      </c>
      <c r="J347" s="88">
        <v>5026.94675</v>
      </c>
      <c r="K347" s="89"/>
      <c r="L347" s="67"/>
    </row>
    <row r="348" ht="57.6" spans="1:12">
      <c r="A348" s="96">
        <v>287</v>
      </c>
      <c r="B348" s="89" t="s">
        <v>967</v>
      </c>
      <c r="C348" s="91" t="s">
        <v>846</v>
      </c>
      <c r="D348" s="91" t="s">
        <v>847</v>
      </c>
      <c r="E348" s="89" t="s">
        <v>169</v>
      </c>
      <c r="F348" s="92">
        <v>111.352</v>
      </c>
      <c r="G348" s="88">
        <v>150</v>
      </c>
      <c r="H348" s="88"/>
      <c r="I348" s="88">
        <v>150</v>
      </c>
      <c r="J348" s="88">
        <v>16702.8</v>
      </c>
      <c r="K348" s="89"/>
      <c r="L348" s="67"/>
    </row>
    <row r="349" ht="57.6" spans="1:12">
      <c r="A349" s="96">
        <v>288</v>
      </c>
      <c r="B349" s="89" t="s">
        <v>968</v>
      </c>
      <c r="C349" s="91" t="s">
        <v>846</v>
      </c>
      <c r="D349" s="91" t="s">
        <v>849</v>
      </c>
      <c r="E349" s="89" t="s">
        <v>169</v>
      </c>
      <c r="F349" s="92">
        <v>98.979</v>
      </c>
      <c r="G349" s="88">
        <v>10</v>
      </c>
      <c r="H349" s="88"/>
      <c r="I349" s="88">
        <v>10</v>
      </c>
      <c r="J349" s="88">
        <v>989.79</v>
      </c>
      <c r="K349" s="89"/>
      <c r="L349" s="67"/>
    </row>
    <row r="350" ht="43.2" spans="1:12">
      <c r="A350" s="96">
        <v>289</v>
      </c>
      <c r="B350" s="89" t="s">
        <v>969</v>
      </c>
      <c r="C350" s="91" t="s">
        <v>177</v>
      </c>
      <c r="D350" s="91" t="s">
        <v>851</v>
      </c>
      <c r="E350" s="89" t="s">
        <v>169</v>
      </c>
      <c r="F350" s="92">
        <v>121.307</v>
      </c>
      <c r="G350" s="88">
        <v>63.5</v>
      </c>
      <c r="H350" s="88"/>
      <c r="I350" s="88">
        <v>63.5</v>
      </c>
      <c r="J350" s="88">
        <v>7702.9945</v>
      </c>
      <c r="K350" s="89"/>
      <c r="L350" s="67"/>
    </row>
    <row r="351" spans="1:12">
      <c r="A351" s="97"/>
      <c r="B351" s="89"/>
      <c r="C351" s="97" t="s">
        <v>36</v>
      </c>
      <c r="D351" s="91"/>
      <c r="E351" s="89"/>
      <c r="F351" s="92"/>
      <c r="G351" s="88"/>
      <c r="H351" s="88"/>
      <c r="I351" s="88"/>
      <c r="J351" s="88"/>
      <c r="K351" s="89"/>
      <c r="L351" s="67"/>
    </row>
    <row r="352" spans="1:12">
      <c r="A352" s="97"/>
      <c r="B352" s="89"/>
      <c r="C352" s="97" t="s">
        <v>55</v>
      </c>
      <c r="D352" s="91"/>
      <c r="E352" s="89"/>
      <c r="F352" s="92"/>
      <c r="G352" s="88"/>
      <c r="H352" s="88"/>
      <c r="I352" s="88"/>
      <c r="J352" s="88"/>
      <c r="K352" s="89"/>
      <c r="L352" s="67"/>
    </row>
    <row r="353" spans="1:12">
      <c r="A353" s="97"/>
      <c r="B353" s="89"/>
      <c r="C353" s="97" t="s">
        <v>133</v>
      </c>
      <c r="D353" s="91"/>
      <c r="E353" s="89"/>
      <c r="F353" s="92"/>
      <c r="G353" s="88"/>
      <c r="H353" s="88"/>
      <c r="I353" s="88"/>
      <c r="J353" s="94">
        <f>SUM(J354:J359)</f>
        <v>119144.7</v>
      </c>
      <c r="K353" s="89"/>
      <c r="L353" s="67"/>
    </row>
    <row r="354" ht="244.8" spans="1:12">
      <c r="A354" s="96">
        <v>290</v>
      </c>
      <c r="B354" s="89" t="s">
        <v>970</v>
      </c>
      <c r="C354" s="91" t="s">
        <v>971</v>
      </c>
      <c r="D354" s="91" t="s">
        <v>972</v>
      </c>
      <c r="E354" s="89" t="s">
        <v>973</v>
      </c>
      <c r="F354" s="92">
        <v>44</v>
      </c>
      <c r="G354" s="88">
        <v>941.4</v>
      </c>
      <c r="H354" s="88"/>
      <c r="I354" s="88">
        <v>941.4</v>
      </c>
      <c r="J354" s="88">
        <v>41421.6</v>
      </c>
      <c r="K354" s="89"/>
      <c r="L354" s="67"/>
    </row>
    <row r="355" ht="302.4" spans="1:12">
      <c r="A355" s="96">
        <v>291</v>
      </c>
      <c r="B355" s="89" t="s">
        <v>974</v>
      </c>
      <c r="C355" s="91" t="s">
        <v>971</v>
      </c>
      <c r="D355" s="91" t="s">
        <v>975</v>
      </c>
      <c r="E355" s="89" t="s">
        <v>973</v>
      </c>
      <c r="F355" s="92">
        <v>29</v>
      </c>
      <c r="G355" s="88">
        <v>941.4</v>
      </c>
      <c r="H355" s="88"/>
      <c r="I355" s="88">
        <v>941.4</v>
      </c>
      <c r="J355" s="88">
        <v>27300.6</v>
      </c>
      <c r="K355" s="89"/>
      <c r="L355" s="67"/>
    </row>
    <row r="356" ht="230.4" spans="1:12">
      <c r="A356" s="96">
        <v>292</v>
      </c>
      <c r="B356" s="89" t="s">
        <v>976</v>
      </c>
      <c r="C356" s="91" t="s">
        <v>977</v>
      </c>
      <c r="D356" s="91" t="s">
        <v>978</v>
      </c>
      <c r="E356" s="89" t="s">
        <v>973</v>
      </c>
      <c r="F356" s="92">
        <v>16</v>
      </c>
      <c r="G356" s="88">
        <v>515.7</v>
      </c>
      <c r="H356" s="88"/>
      <c r="I356" s="88">
        <v>515.7</v>
      </c>
      <c r="J356" s="88">
        <v>8251.2</v>
      </c>
      <c r="K356" s="89"/>
      <c r="L356" s="67"/>
    </row>
    <row r="357" ht="244.8" spans="1:12">
      <c r="A357" s="96">
        <v>293</v>
      </c>
      <c r="B357" s="89" t="s">
        <v>979</v>
      </c>
      <c r="C357" s="91" t="s">
        <v>977</v>
      </c>
      <c r="D357" s="91" t="s">
        <v>980</v>
      </c>
      <c r="E357" s="89" t="s">
        <v>973</v>
      </c>
      <c r="F357" s="92">
        <v>7</v>
      </c>
      <c r="G357" s="88">
        <v>515.7</v>
      </c>
      <c r="H357" s="88"/>
      <c r="I357" s="88">
        <v>515.7</v>
      </c>
      <c r="J357" s="88">
        <v>3609.9</v>
      </c>
      <c r="K357" s="89"/>
      <c r="L357" s="67"/>
    </row>
    <row r="358" ht="244.8" spans="1:12">
      <c r="A358" s="96">
        <v>294</v>
      </c>
      <c r="B358" s="89" t="s">
        <v>981</v>
      </c>
      <c r="C358" s="91" t="s">
        <v>977</v>
      </c>
      <c r="D358" s="91" t="s">
        <v>982</v>
      </c>
      <c r="E358" s="89" t="s">
        <v>973</v>
      </c>
      <c r="F358" s="92">
        <v>50</v>
      </c>
      <c r="G358" s="88">
        <v>515.7</v>
      </c>
      <c r="H358" s="88"/>
      <c r="I358" s="88">
        <v>515.7</v>
      </c>
      <c r="J358" s="88">
        <v>25785</v>
      </c>
      <c r="K358" s="89"/>
      <c r="L358" s="67"/>
    </row>
    <row r="359" ht="129.6" spans="1:12">
      <c r="A359" s="96">
        <v>295</v>
      </c>
      <c r="B359" s="89" t="s">
        <v>983</v>
      </c>
      <c r="C359" s="91" t="s">
        <v>984</v>
      </c>
      <c r="D359" s="91" t="s">
        <v>985</v>
      </c>
      <c r="E359" s="89" t="s">
        <v>165</v>
      </c>
      <c r="F359" s="92">
        <v>546</v>
      </c>
      <c r="G359" s="88">
        <v>23.4</v>
      </c>
      <c r="H359" s="88"/>
      <c r="I359" s="88">
        <v>23.4</v>
      </c>
      <c r="J359" s="88">
        <v>12776.4</v>
      </c>
      <c r="K359" s="89"/>
      <c r="L359" s="67"/>
    </row>
    <row r="360" ht="38" customHeight="1" spans="1:11">
      <c r="A360" s="66"/>
      <c r="B360" s="66"/>
      <c r="C360" s="99"/>
      <c r="D360" s="99"/>
      <c r="E360" s="66"/>
      <c r="F360" s="100"/>
      <c r="G360" s="56"/>
      <c r="H360" s="56"/>
      <c r="I360" s="56"/>
      <c r="J360" s="56"/>
      <c r="K360" s="66"/>
    </row>
    <row r="361" ht="38" customHeight="1" spans="1:11">
      <c r="A361" s="66"/>
      <c r="B361" s="66"/>
      <c r="C361" s="101" t="s">
        <v>146</v>
      </c>
      <c r="D361" s="99"/>
      <c r="E361" s="66"/>
      <c r="F361" s="100"/>
      <c r="G361" s="56"/>
      <c r="H361" s="56"/>
      <c r="I361" s="56"/>
      <c r="J361" s="102">
        <v>200000</v>
      </c>
      <c r="K361" s="66" t="s">
        <v>986</v>
      </c>
    </row>
    <row r="362" ht="38" customHeight="1" spans="1:11">
      <c r="A362" s="66"/>
      <c r="B362" s="66"/>
      <c r="C362" s="99"/>
      <c r="D362" s="99"/>
      <c r="E362" s="66"/>
      <c r="F362" s="100"/>
      <c r="G362" s="56"/>
      <c r="H362" s="56"/>
      <c r="I362" s="56"/>
      <c r="J362" s="56"/>
      <c r="K362" s="66"/>
    </row>
  </sheetData>
  <autoFilter xmlns:etc="http://www.wps.cn/officeDocument/2017/etCustomData" ref="A7:N361" etc:filterBottomFollowUsedRange="0">
    <extLst/>
  </autoFilter>
  <mergeCells count="9">
    <mergeCell ref="A1:K1"/>
    <mergeCell ref="A2:K2"/>
    <mergeCell ref="G3:I3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scale="74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workbookViewId="0">
      <selection activeCell="G9" sqref="G9"/>
    </sheetView>
  </sheetViews>
  <sheetFormatPr defaultColWidth="10.287037037037" defaultRowHeight="14.4"/>
  <cols>
    <col min="1" max="1" width="5.01851851851852" style="33" customWidth="1"/>
    <col min="2" max="2" width="1.36111111111111" style="33" customWidth="1"/>
    <col min="3" max="3" width="13.1574074074074" style="33" customWidth="1"/>
    <col min="4" max="4" width="21.9722222222222" style="33" customWidth="1"/>
    <col min="5" max="5" width="15.462962962963" style="33" customWidth="1"/>
    <col min="6" max="6" width="5.01851851851852" style="33" customWidth="1"/>
    <col min="7" max="7" width="8.40740740740741" style="34" customWidth="1"/>
    <col min="8" max="8" width="10.287037037037" style="35"/>
    <col min="9" max="9" width="11.8888888888889" style="35"/>
    <col min="10" max="16384" width="10.287037037037" style="33"/>
  </cols>
  <sheetData>
    <row r="1" spans="1:10">
      <c r="A1" s="36" t="s">
        <v>987</v>
      </c>
      <c r="B1" s="36"/>
      <c r="C1" s="36"/>
      <c r="D1" s="36"/>
      <c r="E1" s="36"/>
      <c r="F1" s="36"/>
      <c r="G1" s="37"/>
      <c r="H1" s="38"/>
      <c r="I1" s="38"/>
      <c r="J1" s="36"/>
    </row>
    <row r="2" spans="1:10">
      <c r="A2" s="36"/>
      <c r="B2" s="36"/>
      <c r="C2" s="36"/>
      <c r="D2" s="36"/>
      <c r="E2" s="36"/>
      <c r="F2" s="36"/>
      <c r="G2" s="37"/>
      <c r="H2" s="38"/>
      <c r="I2" s="38"/>
      <c r="J2" s="36"/>
    </row>
    <row r="3" ht="25" customHeight="1" spans="1:10">
      <c r="A3" s="39" t="s">
        <v>21</v>
      </c>
      <c r="B3" s="40"/>
      <c r="C3" s="40"/>
      <c r="D3" s="40"/>
      <c r="E3" s="40"/>
      <c r="F3" s="40"/>
      <c r="G3" s="41"/>
      <c r="H3" s="42"/>
      <c r="I3" s="42"/>
      <c r="J3" s="61"/>
    </row>
    <row r="4" spans="1:10">
      <c r="A4" s="43" t="s">
        <v>25</v>
      </c>
      <c r="B4" s="44"/>
      <c r="C4" s="45" t="s">
        <v>153</v>
      </c>
      <c r="D4" s="45" t="s">
        <v>154</v>
      </c>
      <c r="E4" s="45" t="s">
        <v>155</v>
      </c>
      <c r="F4" s="45" t="s">
        <v>156</v>
      </c>
      <c r="G4" s="46" t="s">
        <v>157</v>
      </c>
      <c r="H4" s="47" t="s">
        <v>158</v>
      </c>
      <c r="I4" s="62" t="s">
        <v>151</v>
      </c>
      <c r="J4" s="63" t="s">
        <v>143</v>
      </c>
    </row>
    <row r="5" spans="1:10">
      <c r="A5" s="48"/>
      <c r="B5" s="49"/>
      <c r="C5" s="50"/>
      <c r="D5" s="50"/>
      <c r="E5" s="50"/>
      <c r="F5" s="50"/>
      <c r="G5" s="51"/>
      <c r="H5" s="52"/>
      <c r="I5" s="64"/>
      <c r="J5" s="65"/>
    </row>
    <row r="6" spans="1:10">
      <c r="A6" s="53" t="s">
        <v>32</v>
      </c>
      <c r="B6" s="54"/>
      <c r="C6" s="54"/>
      <c r="D6" s="54"/>
      <c r="E6" s="54"/>
      <c r="F6" s="54"/>
      <c r="G6" s="55"/>
      <c r="H6" s="56"/>
      <c r="I6" s="56">
        <v>202883.85</v>
      </c>
      <c r="J6" s="66"/>
    </row>
    <row r="7" spans="1:10">
      <c r="A7" s="53" t="s">
        <v>45</v>
      </c>
      <c r="B7" s="54"/>
      <c r="C7" s="54"/>
      <c r="D7" s="54"/>
      <c r="E7" s="54"/>
      <c r="F7" s="54"/>
      <c r="G7" s="55"/>
      <c r="H7" s="56"/>
      <c r="I7" s="56"/>
      <c r="J7" s="66"/>
    </row>
    <row r="8" spans="1:10">
      <c r="A8" s="53" t="s">
        <v>65</v>
      </c>
      <c r="B8" s="54"/>
      <c r="C8" s="54"/>
      <c r="D8" s="54"/>
      <c r="E8" s="54"/>
      <c r="F8" s="54"/>
      <c r="G8" s="55"/>
      <c r="H8" s="56"/>
      <c r="I8" s="56"/>
      <c r="J8" s="66"/>
    </row>
    <row r="9" ht="28.8" spans="1:10">
      <c r="A9" s="53" t="s">
        <v>31</v>
      </c>
      <c r="B9" s="57"/>
      <c r="C9" s="58" t="s">
        <v>988</v>
      </c>
      <c r="D9" s="58" t="s">
        <v>989</v>
      </c>
      <c r="E9" s="58" t="s">
        <v>0</v>
      </c>
      <c r="F9" s="59" t="s">
        <v>812</v>
      </c>
      <c r="G9" s="60">
        <v>1</v>
      </c>
      <c r="H9" s="56">
        <v>1848.42</v>
      </c>
      <c r="I9" s="56">
        <v>1848.42</v>
      </c>
      <c r="J9" s="66"/>
    </row>
    <row r="10" spans="1:10">
      <c r="A10" s="53" t="s">
        <v>67</v>
      </c>
      <c r="B10" s="54"/>
      <c r="C10" s="54"/>
      <c r="D10" s="54"/>
      <c r="E10" s="54"/>
      <c r="F10" s="54"/>
      <c r="G10" s="55"/>
      <c r="H10" s="56"/>
      <c r="I10" s="56"/>
      <c r="J10" s="66"/>
    </row>
    <row r="11" ht="57.6" spans="1:10">
      <c r="A11" s="53" t="s">
        <v>33</v>
      </c>
      <c r="B11" s="57"/>
      <c r="C11" s="58" t="s">
        <v>990</v>
      </c>
      <c r="D11" s="58" t="s">
        <v>991</v>
      </c>
      <c r="E11" s="58" t="s">
        <v>992</v>
      </c>
      <c r="F11" s="59" t="s">
        <v>165</v>
      </c>
      <c r="G11" s="60">
        <v>204.68</v>
      </c>
      <c r="H11" s="56">
        <v>10</v>
      </c>
      <c r="I11" s="56">
        <v>2046.8</v>
      </c>
      <c r="J11" s="66"/>
    </row>
    <row r="12" spans="1:10">
      <c r="A12" s="53" t="s">
        <v>69</v>
      </c>
      <c r="B12" s="54"/>
      <c r="C12" s="54"/>
      <c r="D12" s="54"/>
      <c r="E12" s="54"/>
      <c r="F12" s="54"/>
      <c r="G12" s="55"/>
      <c r="H12" s="56"/>
      <c r="I12" s="56"/>
      <c r="J12" s="66"/>
    </row>
    <row r="13" spans="1:10">
      <c r="A13" s="53" t="s">
        <v>35</v>
      </c>
      <c r="B13" s="57"/>
      <c r="C13" s="58" t="s">
        <v>993</v>
      </c>
      <c r="D13" s="58" t="s">
        <v>994</v>
      </c>
      <c r="E13" s="58" t="s">
        <v>995</v>
      </c>
      <c r="F13" s="59" t="s">
        <v>165</v>
      </c>
      <c r="G13" s="60">
        <v>71.4</v>
      </c>
      <c r="H13" s="56">
        <v>70</v>
      </c>
      <c r="I13" s="56">
        <v>4998</v>
      </c>
      <c r="J13" s="66"/>
    </row>
    <row r="14" spans="1:10">
      <c r="A14" s="53" t="s">
        <v>37</v>
      </c>
      <c r="B14" s="57"/>
      <c r="C14" s="58" t="s">
        <v>996</v>
      </c>
      <c r="D14" s="58" t="s">
        <v>997</v>
      </c>
      <c r="E14" s="58" t="s">
        <v>998</v>
      </c>
      <c r="F14" s="59" t="s">
        <v>165</v>
      </c>
      <c r="G14" s="60">
        <v>163.56</v>
      </c>
      <c r="H14" s="56">
        <v>70</v>
      </c>
      <c r="I14" s="56">
        <v>11449.2</v>
      </c>
      <c r="J14" s="66"/>
    </row>
    <row r="15" spans="1:10">
      <c r="A15" s="53" t="s">
        <v>175</v>
      </c>
      <c r="B15" s="57"/>
      <c r="C15" s="58" t="s">
        <v>999</v>
      </c>
      <c r="D15" s="58" t="s">
        <v>1000</v>
      </c>
      <c r="E15" s="58" t="s">
        <v>1001</v>
      </c>
      <c r="F15" s="59" t="s">
        <v>165</v>
      </c>
      <c r="G15" s="60">
        <v>208.08</v>
      </c>
      <c r="H15" s="56">
        <v>70</v>
      </c>
      <c r="I15" s="56">
        <v>14565.6</v>
      </c>
      <c r="J15" s="66"/>
    </row>
    <row r="16" ht="28.8" spans="1:10">
      <c r="A16" s="53" t="s">
        <v>179</v>
      </c>
      <c r="B16" s="57"/>
      <c r="C16" s="58" t="s">
        <v>1002</v>
      </c>
      <c r="D16" s="58" t="s">
        <v>1003</v>
      </c>
      <c r="E16" s="58" t="s">
        <v>1004</v>
      </c>
      <c r="F16" s="59" t="s">
        <v>165</v>
      </c>
      <c r="G16" s="60">
        <v>309.44</v>
      </c>
      <c r="H16" s="56">
        <v>70</v>
      </c>
      <c r="I16" s="56">
        <v>21660.8</v>
      </c>
      <c r="J16" s="66"/>
    </row>
    <row r="17" ht="28.8" spans="1:10">
      <c r="A17" s="53" t="s">
        <v>183</v>
      </c>
      <c r="B17" s="57"/>
      <c r="C17" s="58" t="s">
        <v>1005</v>
      </c>
      <c r="D17" s="58" t="s">
        <v>1006</v>
      </c>
      <c r="E17" s="58" t="s">
        <v>1004</v>
      </c>
      <c r="F17" s="59" t="s">
        <v>165</v>
      </c>
      <c r="G17" s="60">
        <v>7.58</v>
      </c>
      <c r="H17" s="56">
        <v>70</v>
      </c>
      <c r="I17" s="56">
        <v>530.6</v>
      </c>
      <c r="J17" s="66"/>
    </row>
    <row r="18" spans="1:10">
      <c r="A18" s="53" t="s">
        <v>187</v>
      </c>
      <c r="B18" s="57"/>
      <c r="C18" s="58" t="s">
        <v>1007</v>
      </c>
      <c r="D18" s="58" t="s">
        <v>1008</v>
      </c>
      <c r="E18" s="58" t="s">
        <v>1009</v>
      </c>
      <c r="F18" s="59" t="s">
        <v>165</v>
      </c>
      <c r="G18" s="60">
        <v>2.345</v>
      </c>
      <c r="H18" s="56">
        <v>70</v>
      </c>
      <c r="I18" s="56">
        <v>164.15</v>
      </c>
      <c r="J18" s="66"/>
    </row>
    <row r="19" ht="28.8" spans="1:10">
      <c r="A19" s="53" t="s">
        <v>190</v>
      </c>
      <c r="B19" s="57"/>
      <c r="C19" s="58" t="s">
        <v>1010</v>
      </c>
      <c r="D19" s="58" t="s">
        <v>1011</v>
      </c>
      <c r="E19" s="58" t="s">
        <v>1012</v>
      </c>
      <c r="F19" s="59" t="s">
        <v>165</v>
      </c>
      <c r="G19" s="60">
        <v>32.7</v>
      </c>
      <c r="H19" s="56">
        <v>70</v>
      </c>
      <c r="I19" s="56">
        <v>2289</v>
      </c>
      <c r="J19" s="66"/>
    </row>
    <row r="20" ht="28.8" spans="1:10">
      <c r="A20" s="53" t="s">
        <v>194</v>
      </c>
      <c r="B20" s="57"/>
      <c r="C20" s="58" t="s">
        <v>1013</v>
      </c>
      <c r="D20" s="58" t="s">
        <v>1014</v>
      </c>
      <c r="E20" s="58" t="s">
        <v>1015</v>
      </c>
      <c r="F20" s="59" t="s">
        <v>165</v>
      </c>
      <c r="G20" s="60">
        <v>29.52</v>
      </c>
      <c r="H20" s="56">
        <v>70</v>
      </c>
      <c r="I20" s="56">
        <v>2066.4</v>
      </c>
      <c r="J20" s="66"/>
    </row>
    <row r="21" ht="72" spans="1:10">
      <c r="A21" s="53" t="s">
        <v>198</v>
      </c>
      <c r="B21" s="57"/>
      <c r="C21" s="58" t="s">
        <v>1016</v>
      </c>
      <c r="D21" s="58" t="s">
        <v>1017</v>
      </c>
      <c r="E21" s="58" t="s">
        <v>1018</v>
      </c>
      <c r="F21" s="59" t="s">
        <v>165</v>
      </c>
      <c r="G21" s="60">
        <v>1778.76</v>
      </c>
      <c r="H21" s="56">
        <v>55</v>
      </c>
      <c r="I21" s="56">
        <v>97831.8</v>
      </c>
      <c r="J21" s="66"/>
    </row>
    <row r="22" ht="57.6" spans="1:10">
      <c r="A22" s="53" t="s">
        <v>202</v>
      </c>
      <c r="B22" s="57"/>
      <c r="C22" s="58" t="s">
        <v>1019</v>
      </c>
      <c r="D22" s="58" t="s">
        <v>1020</v>
      </c>
      <c r="E22" s="58" t="s">
        <v>1021</v>
      </c>
      <c r="F22" s="59" t="s">
        <v>812</v>
      </c>
      <c r="G22" s="60">
        <v>1</v>
      </c>
      <c r="H22" s="56">
        <v>2370.04</v>
      </c>
      <c r="I22" s="56">
        <v>2370.04</v>
      </c>
      <c r="J22" s="66"/>
    </row>
    <row r="23" spans="1:10">
      <c r="A23" s="53" t="s">
        <v>81</v>
      </c>
      <c r="B23" s="54"/>
      <c r="C23" s="54"/>
      <c r="D23" s="54"/>
      <c r="E23" s="54"/>
      <c r="F23" s="54"/>
      <c r="G23" s="55"/>
      <c r="H23" s="56"/>
      <c r="I23" s="56"/>
      <c r="J23" s="66"/>
    </row>
    <row r="24" ht="28.8" spans="1:10">
      <c r="A24" s="53" t="s">
        <v>205</v>
      </c>
      <c r="B24" s="57"/>
      <c r="C24" s="58" t="s">
        <v>1022</v>
      </c>
      <c r="D24" s="58" t="s">
        <v>1023</v>
      </c>
      <c r="E24" s="58" t="s">
        <v>1024</v>
      </c>
      <c r="F24" s="59" t="s">
        <v>165</v>
      </c>
      <c r="G24" s="60">
        <v>204.68</v>
      </c>
      <c r="H24" s="56">
        <v>22</v>
      </c>
      <c r="I24" s="56">
        <v>4502.96</v>
      </c>
      <c r="J24" s="66"/>
    </row>
    <row r="25" spans="1:10">
      <c r="A25" s="53" t="s">
        <v>47</v>
      </c>
      <c r="B25" s="54"/>
      <c r="C25" s="54"/>
      <c r="D25" s="54"/>
      <c r="E25" s="54"/>
      <c r="F25" s="54"/>
      <c r="G25" s="55"/>
      <c r="H25" s="56"/>
      <c r="I25" s="56"/>
      <c r="J25" s="66"/>
    </row>
    <row r="26" spans="1:10">
      <c r="A26" s="53" t="s">
        <v>114</v>
      </c>
      <c r="B26" s="54"/>
      <c r="C26" s="54"/>
      <c r="D26" s="54"/>
      <c r="E26" s="54"/>
      <c r="F26" s="54"/>
      <c r="G26" s="55"/>
      <c r="H26" s="56"/>
      <c r="I26" s="56"/>
      <c r="J26" s="66"/>
    </row>
    <row r="27" spans="1:10">
      <c r="A27" s="53" t="s">
        <v>209</v>
      </c>
      <c r="B27" s="57"/>
      <c r="C27" s="58" t="s">
        <v>1025</v>
      </c>
      <c r="D27" s="58" t="s">
        <v>1026</v>
      </c>
      <c r="E27" s="58" t="s">
        <v>0</v>
      </c>
      <c r="F27" s="59" t="s">
        <v>812</v>
      </c>
      <c r="G27" s="60">
        <v>1</v>
      </c>
      <c r="H27" s="56">
        <v>1136.85</v>
      </c>
      <c r="I27" s="56">
        <v>1136.85</v>
      </c>
      <c r="J27" s="66"/>
    </row>
    <row r="28" spans="1:10">
      <c r="A28" s="53" t="s">
        <v>115</v>
      </c>
      <c r="B28" s="54"/>
      <c r="C28" s="54"/>
      <c r="D28" s="54"/>
      <c r="E28" s="54"/>
      <c r="F28" s="54"/>
      <c r="G28" s="55"/>
      <c r="H28" s="56"/>
      <c r="I28" s="56"/>
      <c r="J28" s="66"/>
    </row>
    <row r="29" spans="1:10">
      <c r="A29" s="53" t="s">
        <v>212</v>
      </c>
      <c r="B29" s="57"/>
      <c r="C29" s="58" t="s">
        <v>1027</v>
      </c>
      <c r="D29" s="58" t="s">
        <v>1026</v>
      </c>
      <c r="E29" s="58" t="s">
        <v>0</v>
      </c>
      <c r="F29" s="59" t="s">
        <v>812</v>
      </c>
      <c r="G29" s="60">
        <v>1</v>
      </c>
      <c r="H29" s="56">
        <v>483.67</v>
      </c>
      <c r="I29" s="56">
        <v>483.67</v>
      </c>
      <c r="J29" s="66"/>
    </row>
    <row r="30" spans="1:10">
      <c r="A30" s="53" t="s">
        <v>116</v>
      </c>
      <c r="B30" s="54"/>
      <c r="C30" s="54"/>
      <c r="D30" s="54"/>
      <c r="E30" s="54"/>
      <c r="F30" s="54"/>
      <c r="G30" s="55"/>
      <c r="H30" s="56"/>
      <c r="I30" s="56"/>
      <c r="J30" s="66"/>
    </row>
    <row r="31" spans="1:10">
      <c r="A31" s="53" t="s">
        <v>216</v>
      </c>
      <c r="B31" s="57"/>
      <c r="C31" s="58" t="s">
        <v>1028</v>
      </c>
      <c r="D31" s="58" t="s">
        <v>1026</v>
      </c>
      <c r="E31" s="58" t="s">
        <v>0</v>
      </c>
      <c r="F31" s="59" t="s">
        <v>812</v>
      </c>
      <c r="G31" s="60">
        <v>1</v>
      </c>
      <c r="H31" s="56">
        <v>14.5</v>
      </c>
      <c r="I31" s="56">
        <v>14.5</v>
      </c>
      <c r="J31" s="66"/>
    </row>
    <row r="32" spans="1:10">
      <c r="A32" s="53" t="s">
        <v>117</v>
      </c>
      <c r="B32" s="54"/>
      <c r="C32" s="54"/>
      <c r="D32" s="54"/>
      <c r="E32" s="54"/>
      <c r="F32" s="54"/>
      <c r="G32" s="55"/>
      <c r="H32" s="56"/>
      <c r="I32" s="56"/>
      <c r="J32" s="66"/>
    </row>
    <row r="33" spans="1:10">
      <c r="A33" s="53" t="s">
        <v>220</v>
      </c>
      <c r="B33" s="57"/>
      <c r="C33" s="58" t="s">
        <v>1029</v>
      </c>
      <c r="D33" s="58" t="s">
        <v>1026</v>
      </c>
      <c r="E33" s="58" t="s">
        <v>0</v>
      </c>
      <c r="F33" s="59" t="s">
        <v>812</v>
      </c>
      <c r="G33" s="60">
        <v>1</v>
      </c>
      <c r="H33" s="56">
        <v>54.07</v>
      </c>
      <c r="I33" s="56">
        <v>54.07</v>
      </c>
      <c r="J33" s="66"/>
    </row>
    <row r="34" spans="1:10">
      <c r="A34" s="53" t="s">
        <v>34</v>
      </c>
      <c r="B34" s="54"/>
      <c r="C34" s="54"/>
      <c r="D34" s="54"/>
      <c r="E34" s="54"/>
      <c r="F34" s="54"/>
      <c r="G34" s="55"/>
      <c r="H34" s="56"/>
      <c r="I34" s="56"/>
      <c r="J34" s="66"/>
    </row>
    <row r="35" spans="1:10">
      <c r="A35" s="53" t="s">
        <v>51</v>
      </c>
      <c r="B35" s="54"/>
      <c r="C35" s="54"/>
      <c r="D35" s="54"/>
      <c r="E35" s="54"/>
      <c r="F35" s="54"/>
      <c r="G35" s="55"/>
      <c r="H35" s="56"/>
      <c r="I35" s="56"/>
      <c r="J35" s="66"/>
    </row>
    <row r="36" spans="1:10">
      <c r="A36" s="53" t="s">
        <v>120</v>
      </c>
      <c r="B36" s="54"/>
      <c r="C36" s="54"/>
      <c r="D36" s="54"/>
      <c r="E36" s="54"/>
      <c r="F36" s="54"/>
      <c r="G36" s="55"/>
      <c r="H36" s="56"/>
      <c r="I36" s="56"/>
      <c r="J36" s="66"/>
    </row>
    <row r="37" spans="1:10">
      <c r="A37" s="53" t="s">
        <v>224</v>
      </c>
      <c r="B37" s="57"/>
      <c r="C37" s="58" t="s">
        <v>1030</v>
      </c>
      <c r="D37" s="58" t="s">
        <v>994</v>
      </c>
      <c r="E37" s="58" t="s">
        <v>1031</v>
      </c>
      <c r="F37" s="59" t="s">
        <v>165</v>
      </c>
      <c r="G37" s="60">
        <v>39.3</v>
      </c>
      <c r="H37" s="56">
        <v>70</v>
      </c>
      <c r="I37" s="56">
        <v>2751</v>
      </c>
      <c r="J37" s="66"/>
    </row>
    <row r="38" ht="28.8" spans="1:10">
      <c r="A38" s="53" t="s">
        <v>227</v>
      </c>
      <c r="B38" s="57"/>
      <c r="C38" s="58" t="s">
        <v>1032</v>
      </c>
      <c r="D38" s="58" t="s">
        <v>1000</v>
      </c>
      <c r="E38" s="58" t="s">
        <v>1033</v>
      </c>
      <c r="F38" s="59" t="s">
        <v>165</v>
      </c>
      <c r="G38" s="60">
        <v>346.26</v>
      </c>
      <c r="H38" s="56">
        <v>70</v>
      </c>
      <c r="I38" s="56">
        <v>24238.2</v>
      </c>
      <c r="J38" s="66"/>
    </row>
    <row r="39" spans="1:10">
      <c r="A39" s="53" t="s">
        <v>230</v>
      </c>
      <c r="B39" s="57"/>
      <c r="C39" s="58" t="s">
        <v>1034</v>
      </c>
      <c r="D39" s="58" t="s">
        <v>1035</v>
      </c>
      <c r="E39" s="58" t="s">
        <v>1036</v>
      </c>
      <c r="F39" s="59" t="s">
        <v>165</v>
      </c>
      <c r="G39" s="60">
        <v>71.4</v>
      </c>
      <c r="H39" s="56">
        <v>70</v>
      </c>
      <c r="I39" s="56">
        <v>4998</v>
      </c>
      <c r="J39" s="66"/>
    </row>
    <row r="40" spans="1:10">
      <c r="A40" s="53" t="s">
        <v>121</v>
      </c>
      <c r="B40" s="54"/>
      <c r="C40" s="54"/>
      <c r="D40" s="54"/>
      <c r="E40" s="54"/>
      <c r="F40" s="54"/>
      <c r="G40" s="55"/>
      <c r="H40" s="56"/>
      <c r="I40" s="56"/>
      <c r="J40" s="66"/>
    </row>
    <row r="41" ht="28.8" spans="1:10">
      <c r="A41" s="53" t="s">
        <v>234</v>
      </c>
      <c r="B41" s="57"/>
      <c r="C41" s="58" t="s">
        <v>1037</v>
      </c>
      <c r="D41" s="58" t="s">
        <v>989</v>
      </c>
      <c r="E41" s="58" t="s">
        <v>0</v>
      </c>
      <c r="F41" s="59" t="s">
        <v>812</v>
      </c>
      <c r="G41" s="60">
        <v>1</v>
      </c>
      <c r="H41" s="56">
        <v>2475.91</v>
      </c>
      <c r="I41" s="56">
        <v>2475.91</v>
      </c>
      <c r="J41" s="66"/>
    </row>
    <row r="42" spans="1:10">
      <c r="A42" s="53" t="s">
        <v>129</v>
      </c>
      <c r="B42" s="54"/>
      <c r="C42" s="54"/>
      <c r="D42" s="54"/>
      <c r="E42" s="54"/>
      <c r="F42" s="54"/>
      <c r="G42" s="55"/>
      <c r="H42" s="56"/>
      <c r="I42" s="56"/>
      <c r="J42" s="66"/>
    </row>
    <row r="43" spans="1:10">
      <c r="A43" s="53" t="s">
        <v>239</v>
      </c>
      <c r="B43" s="57"/>
      <c r="C43" s="58" t="s">
        <v>1038</v>
      </c>
      <c r="D43" s="58" t="s">
        <v>1039</v>
      </c>
      <c r="E43" s="58" t="s">
        <v>1040</v>
      </c>
      <c r="F43" s="59" t="s">
        <v>843</v>
      </c>
      <c r="G43" s="60">
        <v>3</v>
      </c>
      <c r="H43" s="56">
        <v>101.97</v>
      </c>
      <c r="I43" s="56">
        <v>305.91</v>
      </c>
      <c r="J43" s="66"/>
    </row>
    <row r="44" spans="1:10">
      <c r="A44" s="53" t="s">
        <v>130</v>
      </c>
      <c r="B44" s="54"/>
      <c r="C44" s="54"/>
      <c r="D44" s="54"/>
      <c r="E44" s="54"/>
      <c r="F44" s="54"/>
      <c r="G44" s="55"/>
      <c r="H44" s="56"/>
      <c r="I44" s="56"/>
      <c r="J44" s="66"/>
    </row>
    <row r="45" spans="1:10">
      <c r="A45" s="53" t="s">
        <v>242</v>
      </c>
      <c r="B45" s="57"/>
      <c r="C45" s="58" t="s">
        <v>1041</v>
      </c>
      <c r="D45" s="58" t="s">
        <v>1039</v>
      </c>
      <c r="E45" s="58" t="s">
        <v>1040</v>
      </c>
      <c r="F45" s="59" t="s">
        <v>843</v>
      </c>
      <c r="G45" s="60">
        <v>1</v>
      </c>
      <c r="H45" s="56">
        <v>101.97</v>
      </c>
      <c r="I45" s="56">
        <v>101.97</v>
      </c>
      <c r="J45" s="66"/>
    </row>
    <row r="46" spans="1:10">
      <c r="A46" s="53" t="s">
        <v>1042</v>
      </c>
      <c r="B46" s="54"/>
      <c r="C46" s="54"/>
      <c r="D46" s="54"/>
      <c r="E46" s="54"/>
      <c r="F46" s="54"/>
      <c r="G46" s="55"/>
      <c r="H46" s="56"/>
      <c r="I46" s="56"/>
      <c r="J46" s="66"/>
    </row>
  </sheetData>
  <mergeCells count="52">
    <mergeCell ref="A3:J3"/>
    <mergeCell ref="A6:G6"/>
    <mergeCell ref="A7:G7"/>
    <mergeCell ref="A8:G8"/>
    <mergeCell ref="A9:B9"/>
    <mergeCell ref="A10:G10"/>
    <mergeCell ref="A11:B11"/>
    <mergeCell ref="A12:G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G23"/>
    <mergeCell ref="A24:B24"/>
    <mergeCell ref="A25:G25"/>
    <mergeCell ref="A26:G26"/>
    <mergeCell ref="A27:B27"/>
    <mergeCell ref="A28:G28"/>
    <mergeCell ref="A29:B29"/>
    <mergeCell ref="A30:G30"/>
    <mergeCell ref="A31:B31"/>
    <mergeCell ref="A32:G32"/>
    <mergeCell ref="A33:B33"/>
    <mergeCell ref="A34:G34"/>
    <mergeCell ref="A35:G35"/>
    <mergeCell ref="A36:G36"/>
    <mergeCell ref="A37:B37"/>
    <mergeCell ref="A38:B38"/>
    <mergeCell ref="A39:B39"/>
    <mergeCell ref="A40:G40"/>
    <mergeCell ref="A41:B41"/>
    <mergeCell ref="A42:G42"/>
    <mergeCell ref="A43:B43"/>
    <mergeCell ref="A44:G44"/>
    <mergeCell ref="A45:B45"/>
    <mergeCell ref="A46:G46"/>
    <mergeCell ref="C4:C5"/>
    <mergeCell ref="D4:D5"/>
    <mergeCell ref="E4:E5"/>
    <mergeCell ref="F4:F5"/>
    <mergeCell ref="G4:G5"/>
    <mergeCell ref="H4:H5"/>
    <mergeCell ref="I4:I5"/>
    <mergeCell ref="J4:J5"/>
    <mergeCell ref="A4:B5"/>
    <mergeCell ref="A1:J2"/>
  </mergeCells>
  <pageMargins left="0.75" right="0.75" top="1" bottom="1" header="0.5" footer="0.5"/>
  <pageSetup paperSize="9" scale="84" fitToHeight="0" orientation="portrait"/>
  <headerFooter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封2招标控制价</vt:lpstr>
      <vt:lpstr>表1总说明</vt:lpstr>
      <vt:lpstr>表2工程项目造价汇总表</vt:lpstr>
      <vt:lpstr>表3单项工程造价汇总表</vt:lpstr>
      <vt:lpstr>表4单位工程造价汇总表</vt:lpstr>
      <vt:lpstr>采购控制价</vt:lpstr>
      <vt:lpstr>汇总表</vt:lpstr>
      <vt:lpstr>表5分部分项工程量清单与计价表-挂网</vt:lpstr>
      <vt:lpstr>表7单价措施项目清单与计价表-挂网</vt:lpstr>
      <vt:lpstr>表6总价措施项目清单与计价表</vt:lpstr>
      <vt:lpstr>表8其他项目清单与计价汇总表</vt:lpstr>
      <vt:lpstr>表9-1暂列金额明细表</vt:lpstr>
      <vt:lpstr>表9-2专业工程暂估价明细表</vt:lpstr>
      <vt:lpstr>表9-3总承包服务费计价表</vt:lpstr>
      <vt:lpstr>表13主要材料和设备项目与价格表</vt:lpstr>
      <vt:lpstr>表14人工、材料设备、机械汇总表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Helloxin</cp:lastModifiedBy>
  <dcterms:created xsi:type="dcterms:W3CDTF">2024-08-12T19:32:00Z</dcterms:created>
  <dcterms:modified xsi:type="dcterms:W3CDTF">2024-08-21T09:04:20Z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A6784BFA1CAA4E5587AD8D8900C940B1_12</vt:lpwstr>
  </property>
  <property fmtid="{D5CDD505-2E9C-101B-9397-08002B2CF9AE}" pid="3" name="KSOProductBuildVer">
    <vt:lpwstr>2052-12.1.0.17857</vt:lpwstr>
  </property>
</Properties>
</file>