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<sst xmlns="http://schemas.openxmlformats.org/spreadsheetml/2006/main" count="54" uniqueCount="36">
  <si>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报价工程量清单</t>
  </si>
  <si>
    <t>序号</t>
  </si>
  <si>
    <t>货物名称</t>
  </si>
  <si>
    <t>规格（mm）</t>
  </si>
  <si>
    <t>单重（kg）</t>
  </si>
  <si>
    <t>材质</t>
  </si>
  <si>
    <t>单位</t>
  </si>
  <si>
    <t>暂估重量</t>
  </si>
  <si>
    <t>控制单价
（含13%税费及运费）</t>
  </si>
  <si>
    <t>报价单价
（含13%税费及运费）</t>
  </si>
  <si>
    <t>小计（元）</t>
  </si>
  <si>
    <t>备注</t>
  </si>
  <si>
    <t>特制件</t>
  </si>
  <si>
    <t>C型横梁</t>
  </si>
  <si>
    <t>150×130×25×3×3990</t>
  </si>
  <si>
    <t>Q355b</t>
  </si>
  <si>
    <t>吨</t>
  </si>
  <si>
    <t>SB级端头C型横梁</t>
  </si>
  <si>
    <t>150×130×25×3×3202</t>
  </si>
  <si>
    <t>渐变过渡段C型横梁</t>
  </si>
  <si>
    <t>150×130×25×3×1700</t>
  </si>
  <si>
    <t>A级端头C型横梁</t>
  </si>
  <si>
    <t>150×130×25×3×1131</t>
  </si>
  <si>
    <t>起点段C型横梁</t>
  </si>
  <si>
    <t>150×130×25×3×3700</t>
  </si>
  <si>
    <t>横梁内套U型钢</t>
  </si>
  <si>
    <t>140×115×5×610</t>
  </si>
  <si>
    <t>渐变过渡段内套U型钢</t>
  </si>
  <si>
    <t>140×115×5×736</t>
  </si>
  <si>
    <t>端头支撑板</t>
  </si>
  <si>
    <t>275×340×136×6</t>
  </si>
  <si>
    <t>渐变过渡段支撑块</t>
  </si>
  <si>
    <t>200×280×329×6</t>
  </si>
  <si>
    <t>A级过渡段U型支撑块</t>
  </si>
  <si>
    <t>200×190×312×6</t>
  </si>
  <si>
    <r>
      <rPr>
        <sz val="12"/>
        <color rgb="FF000000"/>
        <rFont val="Arial"/>
        <charset val="134"/>
      </rPr>
      <t xml:space="preserve">	</t>
    </r>
    <r>
      <rPr>
        <sz val="12"/>
        <color rgb="FF000000"/>
        <rFont val="宋体"/>
        <charset val="134"/>
      </rPr>
      <t>报价总价合计（含</t>
    </r>
    <r>
      <rPr>
        <sz val="12"/>
        <color rgb="FF000000"/>
        <rFont val="Arial"/>
        <charset val="134"/>
      </rPr>
      <t>13%</t>
    </r>
    <r>
      <rPr>
        <sz val="12"/>
        <color rgb="FF000000"/>
        <rFont val="宋体"/>
        <charset val="134"/>
      </rPr>
      <t>税费及运费）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</si>
</sst>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;@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color rgb="FF000000"/>
      <name val="Arial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view="pageBreakPreview" zoomScaleNormal="100" workbookViewId="0">
      <selection activeCell="B5" sqref="B5"/>
    </sheetView>
  </sheetViews>
  <sheetFormatPr defaultColWidth="9" defaultRowHeight="13.5"/>
  <cols>
    <col min="1" max="1" width="6.25" style="2" customWidth="1"/>
    <col min="2" max="2" width="19.375" customWidth="1"/>
    <col min="3" max="3" width="22.8" customWidth="1"/>
    <col min="4" max="4" width="8" customWidth="1"/>
    <col min="5" max="6" width="6.625" customWidth="1"/>
    <col min="7" max="7" width="10.875" customWidth="1"/>
    <col min="8" max="8" width="11.375" customWidth="1"/>
    <col min="9" max="10" width="11.625" style="3" customWidth="1"/>
  </cols>
  <sheetData>
    <row r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10"/>
      <c r="J1" s="10"/>
      <c r="K1" s="4"/>
    </row>
    <row r="2" s="1" customFormat="1" ht="12" spans="1:11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11" t="s">
        <v>10</v>
      </c>
      <c r="K2" s="6" t="s">
        <v>11</v>
      </c>
    </row>
    <row r="3" s="1" customFormat="1" ht="25" customHeight="1" spans="1:11">
      <c r="A3" s="5"/>
      <c r="B3" s="6"/>
      <c r="C3" s="6"/>
      <c r="D3" s="5"/>
      <c r="E3" s="6"/>
      <c r="F3" s="6"/>
      <c r="G3" s="6"/>
      <c r="H3" s="5">
        <v>261.77</v>
      </c>
      <c r="I3" s="5"/>
      <c r="J3" s="11">
        <f>G3*H3</f>
        <v>0</v>
      </c>
      <c r="K3" s="6" t="s">
        <v>12</v>
      </c>
    </row>
    <row r="4" ht="25" customHeight="1" spans="1:11">
      <c r="A4" s="7">
        <v>1</v>
      </c>
      <c r="B4" s="7" t="s">
        <v>13</v>
      </c>
      <c r="C4" s="7" t="s">
        <v>14</v>
      </c>
      <c r="D4" s="7">
        <f>ROUND(10.296*3.99,3)</f>
        <v>41.081</v>
      </c>
      <c r="E4" s="7" t="s">
        <v>15</v>
      </c>
      <c r="F4" s="7" t="s">
        <v>16</v>
      </c>
      <c r="G4" s="7">
        <v>4242</v>
      </c>
      <c r="H4" s="7">
        <v>7200.41</v>
      </c>
      <c r="I4" s="12"/>
      <c r="J4" s="12">
        <f>I4*H4</f>
        <v>0</v>
      </c>
      <c r="K4" s="7"/>
    </row>
    <row r="5" ht="25" customHeight="1" spans="1:11">
      <c r="A5" s="7">
        <v>2</v>
      </c>
      <c r="B5" s="7" t="s">
        <v>17</v>
      </c>
      <c r="C5" s="7" t="s">
        <v>18</v>
      </c>
      <c r="D5" s="7">
        <v>32.968</v>
      </c>
      <c r="E5" s="7" t="s">
        <v>15</v>
      </c>
      <c r="F5" s="7" t="s">
        <v>16</v>
      </c>
      <c r="G5" s="7">
        <v>37.02</v>
      </c>
      <c r="H5" s="7">
        <v>7200.41</v>
      </c>
      <c r="I5" s="12"/>
      <c r="J5" s="12">
        <f t="shared" ref="J5:J13" si="0">I5*H5</f>
        <v>0</v>
      </c>
      <c r="K5" s="7"/>
    </row>
    <row r="6" ht="25" customHeight="1" spans="1:11">
      <c r="A6" s="7">
        <v>3</v>
      </c>
      <c r="B6" s="7" t="s">
        <v>19</v>
      </c>
      <c r="C6" s="7" t="s">
        <v>20</v>
      </c>
      <c r="D6" s="7">
        <v>17.503</v>
      </c>
      <c r="E6" s="7" t="s">
        <v>15</v>
      </c>
      <c r="F6" s="7" t="s">
        <v>16</v>
      </c>
      <c r="G6" s="7">
        <v>23</v>
      </c>
      <c r="H6" s="7">
        <v>7200.41</v>
      </c>
      <c r="I6" s="12"/>
      <c r="J6" s="12">
        <f t="shared" si="0"/>
        <v>0</v>
      </c>
      <c r="K6" s="7"/>
    </row>
    <row r="7" ht="25" customHeight="1" spans="1:11">
      <c r="A7" s="7">
        <v>4</v>
      </c>
      <c r="B7" s="7" t="s">
        <v>21</v>
      </c>
      <c r="C7" s="7" t="s">
        <v>22</v>
      </c>
      <c r="D7" s="7">
        <v>11.645</v>
      </c>
      <c r="E7" s="7" t="s">
        <v>15</v>
      </c>
      <c r="F7" s="7" t="s">
        <v>16</v>
      </c>
      <c r="G7" s="7">
        <v>2.75</v>
      </c>
      <c r="H7" s="7">
        <v>7200.41</v>
      </c>
      <c r="I7" s="12"/>
      <c r="J7" s="12">
        <f t="shared" si="0"/>
        <v>0</v>
      </c>
      <c r="K7" s="7"/>
    </row>
    <row r="8" ht="25" customHeight="1" spans="1:11">
      <c r="A8" s="7">
        <v>5</v>
      </c>
      <c r="B8" s="7" t="s">
        <v>23</v>
      </c>
      <c r="C8" s="7" t="s">
        <v>24</v>
      </c>
      <c r="D8" s="7">
        <v>38.095</v>
      </c>
      <c r="E8" s="7" t="s">
        <v>15</v>
      </c>
      <c r="F8" s="7" t="s">
        <v>16</v>
      </c>
      <c r="G8" s="7">
        <v>2.4</v>
      </c>
      <c r="H8" s="7">
        <v>7200.41</v>
      </c>
      <c r="I8" s="12"/>
      <c r="J8" s="12">
        <f t="shared" si="0"/>
        <v>0</v>
      </c>
      <c r="K8" s="7"/>
    </row>
    <row r="9" ht="25" customHeight="1" spans="1:11">
      <c r="A9" s="7">
        <v>6</v>
      </c>
      <c r="B9" s="7" t="s">
        <v>25</v>
      </c>
      <c r="C9" s="7" t="s">
        <v>26</v>
      </c>
      <c r="D9" s="7">
        <f>ROUND(39.25*0.37*0.61,3)</f>
        <v>8.859</v>
      </c>
      <c r="E9" s="7" t="s">
        <v>15</v>
      </c>
      <c r="F9" s="7" t="s">
        <v>16</v>
      </c>
      <c r="G9" s="7">
        <v>914.78</v>
      </c>
      <c r="H9" s="7">
        <v>7200.41</v>
      </c>
      <c r="I9" s="12"/>
      <c r="J9" s="12">
        <f t="shared" si="0"/>
        <v>0</v>
      </c>
      <c r="K9" s="7"/>
    </row>
    <row r="10" ht="25" customHeight="1" spans="1:11">
      <c r="A10" s="7">
        <v>7</v>
      </c>
      <c r="B10" s="7" t="s">
        <v>27</v>
      </c>
      <c r="C10" s="7" t="s">
        <v>28</v>
      </c>
      <c r="D10" s="7">
        <v>10.689</v>
      </c>
      <c r="E10" s="7" t="s">
        <v>15</v>
      </c>
      <c r="F10" s="7" t="s">
        <v>16</v>
      </c>
      <c r="G10" s="7">
        <v>14.53</v>
      </c>
      <c r="H10" s="7">
        <v>7200.41</v>
      </c>
      <c r="I10" s="12"/>
      <c r="J10" s="12">
        <f t="shared" si="0"/>
        <v>0</v>
      </c>
      <c r="K10" s="7"/>
    </row>
    <row r="11" ht="30" customHeight="1" spans="1:11">
      <c r="A11" s="7">
        <v>8</v>
      </c>
      <c r="B11" s="7" t="s">
        <v>29</v>
      </c>
      <c r="C11" s="7" t="s">
        <v>30</v>
      </c>
      <c r="D11" s="7">
        <v>4.04</v>
      </c>
      <c r="E11" s="7" t="s">
        <v>15</v>
      </c>
      <c r="F11" s="7" t="s">
        <v>16</v>
      </c>
      <c r="G11" s="7">
        <v>9.89</v>
      </c>
      <c r="H11" s="7">
        <v>7200.41</v>
      </c>
      <c r="I11" s="12"/>
      <c r="J11" s="12">
        <f t="shared" si="0"/>
        <v>0</v>
      </c>
      <c r="K11" s="7"/>
    </row>
    <row r="12" ht="25" customHeight="1" spans="1:11">
      <c r="A12" s="7">
        <v>9</v>
      </c>
      <c r="B12" s="7" t="s">
        <v>31</v>
      </c>
      <c r="C12" s="7" t="s">
        <v>32</v>
      </c>
      <c r="D12" s="7">
        <v>7.328</v>
      </c>
      <c r="E12" s="7" t="s">
        <v>15</v>
      </c>
      <c r="F12" s="7" t="s">
        <v>16</v>
      </c>
      <c r="G12" s="7">
        <v>9.96</v>
      </c>
      <c r="H12" s="7">
        <v>7200.41</v>
      </c>
      <c r="I12" s="12"/>
      <c r="J12" s="12">
        <f t="shared" si="0"/>
        <v>0</v>
      </c>
      <c r="K12" s="7"/>
    </row>
    <row r="13" ht="25" customHeight="1" spans="1:11">
      <c r="A13" s="7">
        <v>10</v>
      </c>
      <c r="B13" s="7" t="s">
        <v>33</v>
      </c>
      <c r="C13" s="7" t="s">
        <v>34</v>
      </c>
      <c r="D13" s="7">
        <v>6.519</v>
      </c>
      <c r="E13" s="7" t="s">
        <v>15</v>
      </c>
      <c r="F13" s="7" t="s">
        <v>16</v>
      </c>
      <c r="G13" s="7">
        <v>1.54</v>
      </c>
      <c r="H13" s="7">
        <v>7200.41</v>
      </c>
      <c r="I13" s="12"/>
      <c r="J13" s="12">
        <f t="shared" si="0"/>
        <v>0</v>
      </c>
      <c r="K13" s="7"/>
    </row>
    <row r="14" ht="25" customHeight="1" spans="1:11">
      <c r="A14" s="8" t="s">
        <v>35</v>
      </c>
      <c r="B14" s="9"/>
      <c r="C14" s="9"/>
      <c r="D14" s="9"/>
      <c r="E14" s="9"/>
      <c r="F14" s="9"/>
      <c r="G14" s="9"/>
      <c r="H14" s="9"/>
      <c r="I14" s="13"/>
      <c r="J14" s="13">
        <f>SUM(J3:J13)</f>
        <v>0</v>
      </c>
      <c r="K14" s="14"/>
    </row>
  </sheetData>
  <mergeCells count="13">
    <mergeCell ref="A1:K1"/>
    <mergeCell ref="A14:H1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1.10208333333333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叶榕</cp:lastModifiedBy>
  <dcterms:created xsi:type="dcterms:W3CDTF">2024-01-25T02:08:00Z</dcterms:created>
  <dcterms:modified xsi:type="dcterms:W3CDTF">2024-10-21T12:20:24Z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99D0AEE8ED794BA09303E2BBFB6F7932_11</vt:lpwstr>
  </property>
  <property fmtid="{D5CDD505-2E9C-101B-9397-08002B2CF9AE}" pid="3" name="KSOProductBuildVer">
    <vt:lpwstr>2052-12.1.0.16388</vt:lpwstr>
  </property>
</Properties>
</file>